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esktop\JDN HRANA 2025-2026\6 JDN 9-25 RAZNI PREHRAMBENI PROIZVODI- 3 grupe\"/>
    </mc:Choice>
  </mc:AlternateContent>
  <xr:revisionPtr revIDLastSave="0" documentId="13_ncr:1_{AE4B085D-28D0-4AB8-B468-BC1EE231F49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AZNI PREH. PROIZ. - GRUPA I" sheetId="1" r:id="rId1"/>
  </sheets>
  <calcPr calcId="18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0" i="1" l="1"/>
  <c r="G29" i="1"/>
  <c r="G31" i="1" l="1"/>
  <c r="G28" i="1"/>
  <c r="G27" i="1"/>
  <c r="G26" i="1"/>
  <c r="G25" i="1"/>
  <c r="G24" i="1"/>
  <c r="G23" i="1"/>
  <c r="G22" i="1"/>
  <c r="G21" i="1"/>
  <c r="G20" i="1"/>
  <c r="G19" i="1"/>
  <c r="G18" i="1"/>
  <c r="G17" i="1" l="1"/>
  <c r="G16" i="1"/>
  <c r="G15" i="1" l="1"/>
  <c r="G32" i="1" s="1"/>
  <c r="G33" i="1" s="1"/>
  <c r="G34" i="1" l="1"/>
</calcChain>
</file>

<file path=xl/sharedStrings.xml><?xml version="1.0" encoding="utf-8"?>
<sst xmlns="http://schemas.openxmlformats.org/spreadsheetml/2006/main" count="68" uniqueCount="48">
  <si>
    <t>Redni broj</t>
  </si>
  <si>
    <t>Tekstualni opis stavke</t>
  </si>
  <si>
    <t>Jedinica mjere</t>
  </si>
  <si>
    <t>Okvirna količina stavke</t>
  </si>
  <si>
    <t>1.</t>
  </si>
  <si>
    <t>2.</t>
  </si>
  <si>
    <t>3.</t>
  </si>
  <si>
    <t>4.</t>
  </si>
  <si>
    <t>5.</t>
  </si>
  <si>
    <t>6.</t>
  </si>
  <si>
    <t>kg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</si>
  <si>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</si>
  <si>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</si>
  <si>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</si>
  <si>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</si>
  <si>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</si>
  <si>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</si>
  <si>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</si>
  <si>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</si>
  <si>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</si>
  <si>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CIJENA PONUDE bez PDV-a</t>
  </si>
  <si>
    <t>CIJENA PONUDE s PDV-om</t>
  </si>
  <si>
    <t>Dom za starije i nemoćne osobe, Drinska 10, Osijek</t>
  </si>
  <si>
    <t>Ukupna cijena stavke bez PDV-a (izražen u eurima)</t>
  </si>
  <si>
    <t>Cijena stavke bez PDV-a  (izražen u eurima)</t>
  </si>
  <si>
    <t>kom</t>
  </si>
  <si>
    <t>IZNOS PDV-a     25%</t>
  </si>
  <si>
    <t>TROŠKOVNIK  - ŠEĆER I SRODNI PROIZVODI (GRUPA I)</t>
  </si>
  <si>
    <t>ŠEĆER KRISTAL</t>
  </si>
  <si>
    <t>ŠEĆER U PRAHU</t>
  </si>
  <si>
    <t>ČOKOLADA ZA KUHANJE 200gr</t>
  </si>
  <si>
    <t>KAKO PRAH 100gr</t>
  </si>
  <si>
    <t>KEKS SUHI 460gr</t>
  </si>
  <si>
    <t>KEKS NAPOLITANKE -bez šećera 50g</t>
  </si>
  <si>
    <t>ŽELATINA MLJEVENA BIJELA 10gr</t>
  </si>
  <si>
    <t>NAMAZ OD LJEŠNJAKA 20gr</t>
  </si>
  <si>
    <t>PUDING U PRAHU 1/1-ČOKOLADA</t>
  </si>
  <si>
    <t>PUDING U PRAHU 1/1-VANILIJA</t>
  </si>
  <si>
    <t>16.</t>
  </si>
  <si>
    <t>pak</t>
  </si>
  <si>
    <t>17.</t>
  </si>
  <si>
    <t>NAMAZ OD LJEŠNJAKA 2.5 kg (duo)</t>
  </si>
  <si>
    <t>KAVOVINA CIKORIJA 250 g</t>
  </si>
  <si>
    <t>KAVOVINA FRANCK 250 g</t>
  </si>
  <si>
    <t>MED CVJETNI VRCANI 20 gr</t>
  </si>
  <si>
    <t>PUDING-čašica sa šlagom( čokolada,vanilija)</t>
  </si>
  <si>
    <t>ALPRO SOJA PUDING ZA DIJABET. 125 g</t>
  </si>
  <si>
    <t>VANILIN ŠEĆER  10 g- 5/1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</si>
</sst>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1A]General"/>
    <numFmt numFmtId="165" formatCode="#,##0.00&quot; kn&quot;"/>
    <numFmt numFmtId="166" formatCode="_-* #,##0.00\ [$€-1]_-;\-* #,##0.00\ [$€-1]_-;_-* &quot;-&quot;??\ [$€-1]_-;_-@_-"/>
  </numFmts>
  <fonts count="8" x14ac:knownFonts="1">
    <font>
      <sz val="11"/>
      <color rgb="FF000000"/>
      <name val="Arial"/>
      <family val="2"/>
      <charset val="238"/>
    </font>
    <font>
      <sz val="11"/>
      <color rgb="FF000000"/>
      <name val="Calibri"/>
      <family val="2"/>
      <charset val="238"/>
    </font>
    <font>
      <b/>
      <i/>
      <sz val="11"/>
      <color rgb="FF000000"/>
      <name val="Calibri"/>
      <family val="2"/>
      <charset val="238"/>
    </font>
    <font>
      <b/>
      <sz val="9"/>
      <color rgb="FF000000"/>
      <name val="Arial"/>
      <family val="2"/>
      <charset val="238"/>
    </font>
    <font>
      <i/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u/>
      <sz val="11"/>
      <color rgb="FF000000"/>
      <name val="Calibri"/>
      <family val="2"/>
      <charset val="238"/>
    </font>
    <font>
      <b/>
      <sz val="10"/>
      <color rgb="FF000000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9DC3E6"/>
        <bgColor rgb="FF9DC3E6"/>
      </patternFill>
    </fill>
    <fill>
      <patternFill patternType="solid">
        <fgColor rgb="FFFFFFFF"/>
        <bgColor rgb="FFFFFFFF"/>
      </patternFill>
    </fill>
    <fill>
      <patternFill patternType="solid">
        <fgColor theme="9" tint="0.59999389629810485"/>
        <bgColor rgb="FFB4C6E7"/>
      </patternFill>
    </fill>
    <fill>
      <patternFill patternType="solid">
        <fgColor theme="7" tint="0.59999389629810485"/>
        <bgColor rgb="FFB4C6E7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27">
    <xf numFmtId="0" fontId="0" fillId="0" borderId="0" xfId="0"/>
    <xf numFmtId="164" fontId="1" fillId="0" borderId="0" xfId="1"/>
    <xf numFmtId="164" fontId="1" fillId="3" borderId="0" xfId="1" applyFill="1"/>
    <xf numFmtId="164" fontId="4" fillId="0" borderId="1" xfId="1" applyFont="1" applyBorder="1" applyAlignment="1">
      <alignment horizontal="center" vertical="center"/>
    </xf>
    <xf numFmtId="164" fontId="1" fillId="3" borderId="1" xfId="1" applyFill="1" applyBorder="1" applyAlignment="1">
      <alignment horizontal="center" vertical="center"/>
    </xf>
    <xf numFmtId="164" fontId="5" fillId="3" borderId="1" xfId="1" applyFont="1" applyFill="1" applyBorder="1" applyAlignment="1">
      <alignment horizontal="left" vertical="center"/>
    </xf>
    <xf numFmtId="164" fontId="5" fillId="3" borderId="1" xfId="1" applyFont="1" applyFill="1" applyBorder="1" applyAlignment="1">
      <alignment horizontal="center" vertical="center"/>
    </xf>
    <xf numFmtId="164" fontId="5" fillId="3" borderId="1" xfId="1" applyFont="1" applyFill="1" applyBorder="1" applyAlignment="1">
      <alignment horizontal="left" vertical="center" wrapText="1"/>
    </xf>
    <xf numFmtId="164" fontId="1" fillId="0" borderId="1" xfId="1" applyBorder="1" applyAlignment="1">
      <alignment horizontal="center" vertical="center"/>
    </xf>
    <xf numFmtId="164" fontId="5" fillId="0" borderId="1" xfId="1" applyFont="1" applyBorder="1" applyAlignment="1">
      <alignment horizontal="left" vertical="center"/>
    </xf>
    <xf numFmtId="164" fontId="5" fillId="0" borderId="1" xfId="1" applyFont="1" applyBorder="1" applyAlignment="1">
      <alignment horizontal="center" vertical="center"/>
    </xf>
    <xf numFmtId="164" fontId="5" fillId="0" borderId="1" xfId="1" applyFont="1" applyBorder="1" applyAlignment="1">
      <alignment horizontal="left" vertical="center" wrapText="1"/>
    </xf>
    <xf numFmtId="166" fontId="1" fillId="3" borderId="1" xfId="1" applyNumberFormat="1" applyFill="1" applyBorder="1" applyAlignment="1">
      <alignment horizontal="center" vertical="center"/>
    </xf>
    <xf numFmtId="166" fontId="6" fillId="4" borderId="1" xfId="1" applyNumberFormat="1" applyFont="1" applyFill="1" applyBorder="1" applyAlignment="1">
      <alignment horizontal="center" vertical="center"/>
    </xf>
    <xf numFmtId="164" fontId="1" fillId="5" borderId="1" xfId="1" applyFill="1" applyBorder="1" applyAlignment="1">
      <alignment horizontal="center" vertical="center"/>
    </xf>
    <xf numFmtId="165" fontId="6" fillId="5" borderId="1" xfId="1" applyNumberFormat="1" applyFont="1" applyFill="1" applyBorder="1" applyAlignment="1">
      <alignment horizontal="center" vertical="center"/>
    </xf>
    <xf numFmtId="164" fontId="1" fillId="0" borderId="0" xfId="1" applyAlignment="1">
      <alignment horizontal="center"/>
    </xf>
    <xf numFmtId="164" fontId="3" fillId="2" borderId="2" xfId="1" applyFont="1" applyFill="1" applyBorder="1" applyAlignment="1">
      <alignment horizontal="center" wrapText="1"/>
    </xf>
    <xf numFmtId="164" fontId="3" fillId="2" borderId="3" xfId="1" applyFont="1" applyFill="1" applyBorder="1" applyAlignment="1">
      <alignment horizontal="center" wrapText="1"/>
    </xf>
    <xf numFmtId="164" fontId="2" fillId="0" borderId="0" xfId="1" applyFont="1" applyAlignment="1">
      <alignment horizontal="center" vertical="center"/>
    </xf>
    <xf numFmtId="164" fontId="3" fillId="2" borderId="1" xfId="1" applyFont="1" applyFill="1" applyBorder="1" applyAlignment="1">
      <alignment horizontal="center" vertical="center" wrapText="1"/>
    </xf>
    <xf numFmtId="164" fontId="3" fillId="2" borderId="1" xfId="1" applyFont="1" applyFill="1" applyBorder="1" applyAlignment="1">
      <alignment horizontal="center" vertical="center"/>
    </xf>
    <xf numFmtId="164" fontId="3" fillId="2" borderId="1" xfId="1" applyFont="1" applyFill="1" applyBorder="1" applyAlignment="1">
      <alignment horizontal="center" wrapText="1"/>
    </xf>
    <xf numFmtId="164" fontId="1" fillId="0" borderId="0" xfId="1"/>
    <xf numFmtId="164" fontId="5" fillId="0" borderId="0" xfId="1" applyFont="1" applyAlignment="1">
      <alignment horizontal="left" vertical="center"/>
    </xf>
    <xf numFmtId="164" fontId="7" fillId="0" borderId="0" xfId="1" applyFont="1" applyAlignment="1">
      <alignment horizontal="left" vertical="center"/>
    </xf>
    <xf numFmtId="164" fontId="6" fillId="5" borderId="1" xfId="1" applyFont="1" applyFill="1" applyBorder="1" applyAlignment="1">
      <alignment horizontal="left" vertical="center"/>
    </xf>
  </cellXfs>
  <cellStyles count="2">
    <cellStyle name="Excel Built-in Normal" xfId="1" xr:uid="{00000000-0005-0000-0000-000000000000}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36722</xdr:colOff>
      <xdr:row>1</xdr:row>
      <xdr:rowOff>722</xdr:rowOff>
    </xdr:from>
    <xdr:ext cx="1055519" cy="935641"/>
    <xdr:pic>
      <xdr:nvPicPr>
        <xdr:cNvPr id="2" name="Slika 1">
          <a:extLst>
            <a:ext uri="{FF2B5EF4-FFF2-40B4-BE49-F238E27FC236}">
              <a16:creationId xmlns:a16="http://schemas.microsoft.com/office/drawing/2014/main" id="{7F6CD602-A024-45C7-B277-C6EA45BD9C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692042" y="183602"/>
          <a:ext cx="1055519" cy="935641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MK41"/>
  <sheetViews>
    <sheetView tabSelected="1" workbookViewId="0">
      <selection activeCell="C24" sqref="C24"/>
    </sheetView>
  </sheetViews>
  <sheetFormatPr defaultColWidth="9" defaultRowHeight="15" x14ac:dyDescent="0.25"/>
  <cols>
    <col min="1" max="1" width="8.625" style="1" customWidth="1"/>
    <col min="2" max="2" width="4.75" style="1" customWidth="1"/>
    <col min="3" max="3" width="27.75" style="1" customWidth="1"/>
    <col min="4" max="4" width="7.625" style="1" customWidth="1"/>
    <col min="5" max="5" width="11" style="1" customWidth="1"/>
    <col min="6" max="7" width="18.375" style="1" customWidth="1"/>
    <col min="8" max="1025" width="8.625" style="1" customWidth="1"/>
    <col min="1026" max="1026" width="9" customWidth="1"/>
  </cols>
  <sheetData>
    <row r="2" spans="2:7" x14ac:dyDescent="0.25">
      <c r="C2" s="19"/>
    </row>
    <row r="3" spans="2:7" x14ac:dyDescent="0.25">
      <c r="C3" s="19"/>
    </row>
    <row r="8" spans="2:7" x14ac:dyDescent="0.25">
      <c r="B8" s="23" t="s">
        <v>22</v>
      </c>
      <c r="C8" s="23"/>
      <c r="D8" s="23"/>
      <c r="E8" s="23"/>
    </row>
    <row r="9" spans="2:7" x14ac:dyDescent="0.25">
      <c r="B9" s="24" t="s">
        <v>27</v>
      </c>
      <c r="C9" s="25"/>
      <c r="D9" s="25"/>
      <c r="E9" s="25"/>
    </row>
    <row r="10" spans="2:7" x14ac:dyDescent="0.25">
      <c r="B10" s="25"/>
      <c r="C10" s="25"/>
      <c r="D10" s="25"/>
      <c r="E10" s="25"/>
    </row>
    <row r="12" spans="2:7" ht="15" customHeight="1" x14ac:dyDescent="0.25">
      <c r="B12" s="20" t="s">
        <v>0</v>
      </c>
      <c r="C12" s="21" t="s">
        <v>1</v>
      </c>
      <c r="D12" s="22" t="s">
        <v>2</v>
      </c>
      <c r="E12" s="20" t="s">
        <v>3</v>
      </c>
      <c r="F12" s="17" t="s">
        <v>24</v>
      </c>
      <c r="G12" s="17" t="s">
        <v>23</v>
      </c>
    </row>
    <row r="13" spans="2:7" ht="25.9" customHeight="1" x14ac:dyDescent="0.25">
      <c r="B13" s="20"/>
      <c r="C13" s="21"/>
      <c r="D13" s="22"/>
      <c r="E13" s="20"/>
      <c r="F13" s="18"/>
      <c r="G13" s="18"/>
    </row>
    <row r="14" spans="2:7" x14ac:dyDescent="0.25">
      <c r="B14" s="3" t="s">
        <v>4</v>
      </c>
      <c r="C14" s="3" t="s">
        <v>5</v>
      </c>
      <c r="D14" s="3" t="s">
        <v>6</v>
      </c>
      <c r="E14" s="3" t="s">
        <v>7</v>
      </c>
      <c r="F14" s="3" t="s">
        <v>8</v>
      </c>
      <c r="G14" s="3" t="s">
        <v>9</v>
      </c>
    </row>
    <row r="15" spans="2:7" ht="40.5" customHeight="1" x14ac:dyDescent="0.25">
      <c r="B15" s="4" t="s">
        <v>4</v>
      </c>
      <c r="C15" s="5" t="s">
        <v>28</v>
      </c>
      <c r="D15" s="4" t="s">
        <v>10</v>
      </c>
      <c r="E15" s="6">
        <v>3300</v>
      </c>
      <c r="F15" s="12"/>
      <c r="G15" s="12">
        <f t="shared" ref="G15:G31" si="0">E15*F15</f>
        <v>0</v>
      </c>
    </row>
    <row r="16" spans="2:7" ht="40.5" customHeight="1" x14ac:dyDescent="0.25">
      <c r="B16" s="4" t="s">
        <v>5</v>
      </c>
      <c r="C16" s="5" t="s">
        <v>29</v>
      </c>
      <c r="D16" s="4" t="s">
        <v>10</v>
      </c>
      <c r="E16" s="6">
        <v>20</v>
      </c>
      <c r="F16" s="12"/>
      <c r="G16" s="12">
        <f t="shared" si="0"/>
        <v>0</v>
      </c>
    </row>
    <row r="17" spans="2:7" ht="40.5" customHeight="1" x14ac:dyDescent="0.25">
      <c r="B17" s="4" t="s">
        <v>6</v>
      </c>
      <c r="C17" s="7" t="s">
        <v>30</v>
      </c>
      <c r="D17" s="4" t="s">
        <v>10</v>
      </c>
      <c r="E17" s="6">
        <v>5</v>
      </c>
      <c r="F17" s="12"/>
      <c r="G17" s="12">
        <f t="shared" si="0"/>
        <v>0</v>
      </c>
    </row>
    <row r="18" spans="2:7" ht="40.5" customHeight="1" x14ac:dyDescent="0.25">
      <c r="B18" s="4" t="s">
        <v>7</v>
      </c>
      <c r="C18" s="7" t="s">
        <v>31</v>
      </c>
      <c r="D18" s="4" t="s">
        <v>10</v>
      </c>
      <c r="E18" s="6">
        <v>1</v>
      </c>
      <c r="F18" s="12"/>
      <c r="G18" s="12">
        <f t="shared" si="0"/>
        <v>0</v>
      </c>
    </row>
    <row r="19" spans="2:7" ht="40.5" customHeight="1" x14ac:dyDescent="0.25">
      <c r="B19" s="8" t="s">
        <v>8</v>
      </c>
      <c r="C19" s="9" t="s">
        <v>32</v>
      </c>
      <c r="D19" s="8" t="s">
        <v>10</v>
      </c>
      <c r="E19" s="10">
        <v>100</v>
      </c>
      <c r="F19" s="12"/>
      <c r="G19" s="12">
        <f t="shared" si="0"/>
        <v>0</v>
      </c>
    </row>
    <row r="20" spans="2:7" ht="40.5" customHeight="1" x14ac:dyDescent="0.25">
      <c r="B20" s="8" t="s">
        <v>9</v>
      </c>
      <c r="C20" s="11" t="s">
        <v>33</v>
      </c>
      <c r="D20" s="8" t="s">
        <v>25</v>
      </c>
      <c r="E20" s="10">
        <v>50</v>
      </c>
      <c r="F20" s="12"/>
      <c r="G20" s="12">
        <f t="shared" si="0"/>
        <v>0</v>
      </c>
    </row>
    <row r="21" spans="2:7" ht="40.5" customHeight="1" x14ac:dyDescent="0.25">
      <c r="B21" s="8" t="s">
        <v>11</v>
      </c>
      <c r="C21" s="11" t="s">
        <v>45</v>
      </c>
      <c r="D21" s="8" t="s">
        <v>25</v>
      </c>
      <c r="E21" s="10">
        <v>18300</v>
      </c>
      <c r="F21" s="12"/>
      <c r="G21" s="12">
        <f t="shared" si="0"/>
        <v>0</v>
      </c>
    </row>
    <row r="22" spans="2:7" ht="40.5" customHeight="1" x14ac:dyDescent="0.25">
      <c r="B22" s="8" t="s">
        <v>12</v>
      </c>
      <c r="C22" s="5" t="s">
        <v>34</v>
      </c>
      <c r="D22" s="4" t="s">
        <v>25</v>
      </c>
      <c r="E22" s="6">
        <v>20</v>
      </c>
      <c r="F22" s="12"/>
      <c r="G22" s="12">
        <f t="shared" si="0"/>
        <v>0</v>
      </c>
    </row>
    <row r="23" spans="2:7" ht="40.5" customHeight="1" x14ac:dyDescent="0.25">
      <c r="B23" s="4" t="s">
        <v>13</v>
      </c>
      <c r="C23" s="5" t="s">
        <v>35</v>
      </c>
      <c r="D23" s="4" t="s">
        <v>25</v>
      </c>
      <c r="E23" s="6">
        <v>9000</v>
      </c>
      <c r="F23" s="12"/>
      <c r="G23" s="12">
        <f t="shared" si="0"/>
        <v>0</v>
      </c>
    </row>
    <row r="24" spans="2:7" ht="40.5" customHeight="1" x14ac:dyDescent="0.25">
      <c r="B24" s="4" t="s">
        <v>14</v>
      </c>
      <c r="C24" s="5" t="s">
        <v>37</v>
      </c>
      <c r="D24" s="4" t="s">
        <v>10</v>
      </c>
      <c r="E24" s="6">
        <v>20</v>
      </c>
      <c r="F24" s="12"/>
      <c r="G24" s="12">
        <f t="shared" si="0"/>
        <v>0</v>
      </c>
    </row>
    <row r="25" spans="2:7" ht="40.5" customHeight="1" x14ac:dyDescent="0.25">
      <c r="B25" s="4" t="s">
        <v>15</v>
      </c>
      <c r="C25" s="5" t="s">
        <v>36</v>
      </c>
      <c r="D25" s="4" t="s">
        <v>10</v>
      </c>
      <c r="E25" s="6">
        <v>20</v>
      </c>
      <c r="F25" s="12"/>
      <c r="G25" s="12">
        <f t="shared" si="0"/>
        <v>0</v>
      </c>
    </row>
    <row r="26" spans="2:7" ht="40.5" customHeight="1" x14ac:dyDescent="0.25">
      <c r="B26" s="4" t="s">
        <v>16</v>
      </c>
      <c r="C26" s="5" t="s">
        <v>47</v>
      </c>
      <c r="D26" s="4" t="s">
        <v>39</v>
      </c>
      <c r="E26" s="6">
        <v>60</v>
      </c>
      <c r="F26" s="12"/>
      <c r="G26" s="12">
        <f t="shared" si="0"/>
        <v>0</v>
      </c>
    </row>
    <row r="27" spans="2:7" ht="40.5" customHeight="1" x14ac:dyDescent="0.25">
      <c r="B27" s="4" t="s">
        <v>17</v>
      </c>
      <c r="C27" s="7" t="s">
        <v>46</v>
      </c>
      <c r="D27" s="4" t="s">
        <v>25</v>
      </c>
      <c r="E27" s="6">
        <v>100</v>
      </c>
      <c r="F27" s="12"/>
      <c r="G27" s="12">
        <f t="shared" si="0"/>
        <v>0</v>
      </c>
    </row>
    <row r="28" spans="2:7" ht="40.5" customHeight="1" x14ac:dyDescent="0.25">
      <c r="B28" s="4" t="s">
        <v>18</v>
      </c>
      <c r="C28" s="5" t="s">
        <v>44</v>
      </c>
      <c r="D28" s="4" t="s">
        <v>25</v>
      </c>
      <c r="E28" s="6">
        <v>6600</v>
      </c>
      <c r="F28" s="12"/>
      <c r="G28" s="12">
        <f t="shared" si="0"/>
        <v>0</v>
      </c>
    </row>
    <row r="29" spans="2:7" ht="40.5" customHeight="1" x14ac:dyDescent="0.25">
      <c r="B29" s="4" t="s">
        <v>19</v>
      </c>
      <c r="C29" s="5" t="s">
        <v>42</v>
      </c>
      <c r="D29" s="4" t="s">
        <v>25</v>
      </c>
      <c r="E29" s="6">
        <v>700</v>
      </c>
      <c r="F29" s="12"/>
      <c r="G29" s="12">
        <f t="shared" si="0"/>
        <v>0</v>
      </c>
    </row>
    <row r="30" spans="2:7" ht="40.5" customHeight="1" x14ac:dyDescent="0.25">
      <c r="B30" s="4" t="s">
        <v>38</v>
      </c>
      <c r="C30" s="5" t="s">
        <v>43</v>
      </c>
      <c r="D30" s="4" t="s">
        <v>25</v>
      </c>
      <c r="E30" s="6">
        <v>600</v>
      </c>
      <c r="F30" s="12"/>
      <c r="G30" s="12">
        <f t="shared" si="0"/>
        <v>0</v>
      </c>
    </row>
    <row r="31" spans="2:7" ht="40.5" customHeight="1" x14ac:dyDescent="0.25">
      <c r="B31" s="4" t="s">
        <v>40</v>
      </c>
      <c r="C31" s="5" t="s">
        <v>41</v>
      </c>
      <c r="D31" s="4" t="s">
        <v>25</v>
      </c>
      <c r="E31" s="6">
        <v>12</v>
      </c>
      <c r="F31" s="12"/>
      <c r="G31" s="12">
        <f t="shared" si="0"/>
        <v>0</v>
      </c>
    </row>
    <row r="32" spans="2:7" ht="40.5" customHeight="1" x14ac:dyDescent="0.25">
      <c r="B32" s="14"/>
      <c r="C32" s="26" t="s">
        <v>20</v>
      </c>
      <c r="D32" s="26"/>
      <c r="E32" s="26"/>
      <c r="F32" s="15"/>
      <c r="G32" s="13">
        <f>SUM(G15:G31)</f>
        <v>0</v>
      </c>
    </row>
    <row r="33" spans="2:7" ht="40.5" customHeight="1" x14ac:dyDescent="0.25">
      <c r="B33" s="14"/>
      <c r="C33" s="26" t="s">
        <v>26</v>
      </c>
      <c r="D33" s="26"/>
      <c r="E33" s="26"/>
      <c r="F33" s="15"/>
      <c r="G33" s="13">
        <f>G32*25/100</f>
        <v>0</v>
      </c>
    </row>
    <row r="34" spans="2:7" ht="40.5" customHeight="1" x14ac:dyDescent="0.25">
      <c r="B34" s="14"/>
      <c r="C34" s="26" t="s">
        <v>21</v>
      </c>
      <c r="D34" s="26"/>
      <c r="E34" s="26"/>
      <c r="F34" s="15"/>
      <c r="G34" s="13">
        <f>G32+G33</f>
        <v>0</v>
      </c>
    </row>
    <row r="35" spans="2:7" x14ac:dyDescent="0.25">
      <c r="C35" s="2"/>
      <c r="D35" s="2"/>
      <c r="E35" s="2"/>
      <c r="F35" s="2"/>
      <c r="G35" s="2"/>
    </row>
    <row r="36" spans="2:7" x14ac:dyDescent="0.25">
      <c r="C36" s="2"/>
      <c r="D36" s="2"/>
      <c r="E36" s="2"/>
      <c r="F36" s="2"/>
      <c r="G36" s="2"/>
    </row>
    <row r="37" spans="2:7" x14ac:dyDescent="0.25">
      <c r="C37" s="2"/>
      <c r="D37" s="2"/>
      <c r="E37" s="2"/>
      <c r="F37" s="2"/>
      <c r="G37" s="2"/>
    </row>
    <row r="38" spans="2:7" x14ac:dyDescent="0.25">
      <c r="C38" s="2"/>
      <c r="D38" s="2"/>
      <c r="E38" s="2"/>
      <c r="F38" s="2"/>
      <c r="G38" s="2"/>
    </row>
    <row r="41" spans="2:7" x14ac:dyDescent="0.25">
      <c r="F41" s="16"/>
    </row>
  </sheetData>
  <mergeCells count="12">
    <mergeCell ref="C32:E32"/>
    <mergeCell ref="C33:E33"/>
    <mergeCell ref="C34:E34"/>
    <mergeCell ref="E12:E13"/>
    <mergeCell ref="F12:F13"/>
    <mergeCell ref="G12:G13"/>
    <mergeCell ref="C2:C3"/>
    <mergeCell ref="B12:B13"/>
    <mergeCell ref="C12:C13"/>
    <mergeCell ref="D12:D13"/>
    <mergeCell ref="B8:E8"/>
    <mergeCell ref="B9:E10"/>
  </mergeCells>
  <pageMargins left="0.25" right="0.25" top="0.75" bottom="0.75" header="0.30000000000000004" footer="0.30000000000000004"/>
  <pageSetup paperSize="9" fitToWidth="0" fitToHeight="0" orientation="landscape" verticalDpi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RAZNI PREH. PROIZ. - GRUPA 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korisnik523</dc:creator>
  <cp:lastModifiedBy>korisnik</cp:lastModifiedBy>
  <cp:lastPrinted>2022-12-13T12:53:09Z</cp:lastPrinted>
  <dcterms:created xsi:type="dcterms:W3CDTF">2021-10-27T10:12:31Z</dcterms:created>
  <dcterms:modified xsi:type="dcterms:W3CDTF">2025-11-13T11:43:28Z</dcterms:modified>
</cp:coreProperties>
</file>