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6" windowHeight="13140"/>
  </bookViews>
  <sheets>
    <sheet name="GRUPA I- JEDNO. NEKEMIJSKI MED.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9" i="1" l="1"/>
  <c r="G53" i="1"/>
  <c r="G57" i="1"/>
  <c r="G61" i="1"/>
  <c r="G65" i="1"/>
  <c r="G69" i="1"/>
  <c r="G73" i="1"/>
  <c r="G77" i="1"/>
  <c r="G81" i="1"/>
  <c r="G85" i="1"/>
  <c r="G89" i="1"/>
  <c r="G93" i="1"/>
  <c r="G97" i="1"/>
  <c r="G101" i="1"/>
  <c r="G105" i="1"/>
  <c r="G109" i="1"/>
  <c r="G113" i="1"/>
  <c r="G117" i="1"/>
  <c r="G121" i="1"/>
  <c r="G125" i="1"/>
  <c r="G129" i="1"/>
  <c r="G133" i="1"/>
  <c r="G137" i="1"/>
  <c r="G141" i="1"/>
  <c r="G145" i="1"/>
  <c r="G149" i="1"/>
  <c r="G153" i="1"/>
  <c r="G157" i="1"/>
  <c r="G161" i="1"/>
  <c r="G165" i="1"/>
  <c r="G169" i="1"/>
  <c r="G173" i="1"/>
  <c r="G177" i="1"/>
  <c r="G181" i="1"/>
  <c r="G185" i="1"/>
  <c r="G189" i="1"/>
  <c r="G45" i="1"/>
  <c r="G41" i="1"/>
  <c r="G37" i="1"/>
  <c r="G33" i="1"/>
  <c r="G29" i="1"/>
  <c r="G25" i="1"/>
  <c r="G21" i="1"/>
  <c r="G17" i="1"/>
  <c r="G13" i="1"/>
  <c r="G9" i="1"/>
  <c r="G197" i="1" l="1"/>
  <c r="G195" i="1"/>
  <c r="G193" i="1"/>
  <c r="G199" i="1" l="1"/>
</calcChain>
</file>

<file path=xl/sharedStrings.xml><?xml version="1.0" encoding="utf-8"?>
<sst xmlns="http://schemas.openxmlformats.org/spreadsheetml/2006/main" count="203" uniqueCount="114">
  <si>
    <t>Red.br.</t>
  </si>
  <si>
    <t>Naziv I opis stavke</t>
  </si>
  <si>
    <t>Jedinica</t>
  </si>
  <si>
    <t>Okvirna</t>
  </si>
  <si>
    <t>Cijena stavke</t>
  </si>
  <si>
    <t>Ukupna cijena   stavke</t>
  </si>
  <si>
    <t>Mjere</t>
  </si>
  <si>
    <t>količina stavke</t>
  </si>
  <si>
    <t>1.</t>
  </si>
  <si>
    <t>(Proizvođač)</t>
  </si>
  <si>
    <t>2.</t>
  </si>
  <si>
    <t>3.</t>
  </si>
  <si>
    <t>4.</t>
  </si>
  <si>
    <t>5.</t>
  </si>
  <si>
    <t>6.</t>
  </si>
  <si>
    <t>7.</t>
  </si>
  <si>
    <t>8.</t>
  </si>
  <si>
    <t>Kom</t>
  </si>
  <si>
    <t>CIJENA PONUDE</t>
  </si>
  <si>
    <t>Pak</t>
  </si>
  <si>
    <t>Predmet nabave:  GRUPA I - JEDNOKRATNI NEKEMIJSKI MEDICINSKI POTROŠNJI MATERIJAL</t>
  </si>
  <si>
    <t>Alkohol 1/1 70%</t>
  </si>
  <si>
    <t>Hydrogen koncentrirani 1/1 30%</t>
  </si>
  <si>
    <t>Glicerol 1/1</t>
  </si>
  <si>
    <t>Benzin</t>
  </si>
  <si>
    <t>Gaza nesterilna 100m</t>
  </si>
  <si>
    <t>Komprese 10x10 cm a 100 kom nesterilne</t>
  </si>
  <si>
    <t>Komprese 7,5x7,5 cm a 100kom nesterilne</t>
  </si>
  <si>
    <t>Komprese 5x5 cm a 100 kom nesterilne</t>
  </si>
  <si>
    <t>Zavoj 4x4 cm sa elastinom</t>
  </si>
  <si>
    <t>9.</t>
  </si>
  <si>
    <t>10.</t>
  </si>
  <si>
    <t>11.</t>
  </si>
  <si>
    <t>12.</t>
  </si>
  <si>
    <t>13.</t>
  </si>
  <si>
    <t>14.</t>
  </si>
  <si>
    <t>15.</t>
  </si>
  <si>
    <t>16.</t>
  </si>
  <si>
    <t>Zavoj 4x6 cm sa elastinom</t>
  </si>
  <si>
    <t>Zavoj 4x8 cm sa elastinom</t>
  </si>
  <si>
    <t>Zavoj 4x10 cm sa elastinom</t>
  </si>
  <si>
    <t>Zavoj 4x12 cm sa elastinom</t>
  </si>
  <si>
    <t>Celulozna vata-staničevina a 5 kg</t>
  </si>
  <si>
    <t>Celulozni tupferi 4x5 cm a 500 kom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</si>
  <si>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</si>
  <si>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</si>
  <si>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</si>
  <si>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</si>
  <si>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</si>
  <si>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</si>
  <si>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</si>
  <si>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</si>
  <si>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</si>
  <si>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</si>
  <si>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</si>
  <si>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</si>
  <si>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</si>
  <si>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</si>
  <si>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</si>
  <si>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</si>
  <si>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</si>
  <si>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</si>
  <si>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</si>
  <si>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</si>
  <si>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</si>
  <si>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</si>
  <si>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</si>
  <si>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</si>
  <si>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</si>
  <si>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</si>
  <si>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</si>
  <si>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</si>
  <si>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</si>
  <si>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</si>
  <si>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Podbraci zaštitni 100/1 sa folijom</t>
  </si>
  <si>
    <t>Samoljepljivo pokrivalo za manje rane a 40 kom-5 veličina</t>
  </si>
  <si>
    <t>Sterilni flaster za zbrinjavanje rana izrađen od mekane samoljepljive podloge, netkanog materijala i hipoalergenog poliakrilatnog ljepljivog nanosa, s upijajućim jastučićem od čistog pamuka i mikroperforiranog polietilenskog filma koji se ne lijepi na ranu 7,2x5 cm a 50/1</t>
  </si>
  <si>
    <t>Sterilni flaster za zbrinjavanje rana izrađen od mekane samoljepljive podloge, netkanog materijala i hipoalergenog poliakrilatnog ljepljivog nanosa, s upijajućim jastučićem od čistog pamuka i mikroperforiranog polietilenskog filma koji se ne lijepi na ranu 10x8 cm a 25/1</t>
  </si>
  <si>
    <r>
      <t xml:space="preserve">Flaster prozirni izrađen od porozne folije s hipoalergenim poliakrilatnim ljepilom </t>
    </r>
    <r>
      <rPr>
        <b/>
        <sz val="11"/>
        <color indexed="8"/>
        <rFont val="Calibri"/>
        <family val="2"/>
        <charset val="238"/>
      </rPr>
      <t xml:space="preserve"> </t>
    </r>
    <r>
      <rPr>
        <sz val="11"/>
        <color indexed="8"/>
        <rFont val="Calibri"/>
        <family val="2"/>
        <charset val="238"/>
      </rPr>
      <t xml:space="preserve">širine 2,5 cm </t>
    </r>
  </si>
  <si>
    <r>
      <t xml:space="preserve">Flaster prozirni izrađen od porozne folije s hipoalergenim poliakrilatnim ljepilom </t>
    </r>
    <r>
      <rPr>
        <sz val="11"/>
        <color indexed="8"/>
        <rFont val="Calibri"/>
        <family val="2"/>
        <charset val="238"/>
      </rPr>
      <t xml:space="preserve"> širine 5 cm </t>
    </r>
  </si>
  <si>
    <t>Flaster u roli elastični širine 10 cm</t>
  </si>
  <si>
    <t>Flaster u roli elastični širine 15 cm</t>
  </si>
  <si>
    <t>Flaster u roli elastični širine 20 cm</t>
  </si>
  <si>
    <t>Urin kateter Foley br.18</t>
  </si>
  <si>
    <t>Urin kateter Foley br.20</t>
  </si>
  <si>
    <t>Vrećice za urin s ispustom</t>
  </si>
  <si>
    <t>Gel za UZV</t>
  </si>
  <si>
    <t>Sistem za infuziju</t>
  </si>
  <si>
    <t>Kanila G 18</t>
  </si>
  <si>
    <t>Kanila G 20</t>
  </si>
  <si>
    <t>Kanila G 22</t>
  </si>
  <si>
    <t>Igle muskularne zelene</t>
  </si>
  <si>
    <t>Igle muskularne žute</t>
  </si>
  <si>
    <t>Igle muskularne-crne</t>
  </si>
  <si>
    <t>Posuda za urin</t>
  </si>
  <si>
    <t>Štrcaljke muskularne 2 ml 100/1</t>
  </si>
  <si>
    <t>Štrcaljke muskularne 10 ml 100/1</t>
  </si>
  <si>
    <t>Štrcaljke za hranjenje sa širokim otvorom 60 ml a 60/1</t>
  </si>
  <si>
    <t>Vazelinska gaza 10x20 cm a 30 kom</t>
  </si>
  <si>
    <t>Vlažni štapići za njegu usne šupljine</t>
  </si>
  <si>
    <r>
      <t xml:space="preserve">Samoljepljivi prozirni flaster izrađen od polupropusnog,vodootpornog poliuretanskog filma za fiksaciju kanila </t>
    </r>
    <r>
      <rPr>
        <sz val="11"/>
        <color indexed="8"/>
        <rFont val="Calibri"/>
        <family val="2"/>
        <charset val="238"/>
      </rPr>
      <t xml:space="preserve">9x7 cm 50/1 </t>
    </r>
  </si>
  <si>
    <t>Gumirano platno 10 m rola</t>
  </si>
  <si>
    <t>Rukavice za tuširanje- mekane,jednokratne,obložene unutra PVC folijom 50/1</t>
  </si>
  <si>
    <t>Štrcaljke muskularne 5 ml 100/1</t>
  </si>
  <si>
    <t>Štrcaljke muskularne 20 ml 100/1</t>
  </si>
  <si>
    <t>(€ bez PDV-a)</t>
  </si>
  <si>
    <t>PDV 25%</t>
  </si>
  <si>
    <t>PDV 5%</t>
  </si>
  <si>
    <t>M.P.</t>
  </si>
  <si>
    <t>(Ime, prezime, potpis ovlaštene osobe)</t>
  </si>
  <si>
    <t>__________________________________________________</t>
  </si>
  <si>
    <t>Molimo ponuditelja da kao privitak troškovniku dostavi popis po stavkama kojim stopama PDV-a podliježu određeni artikli, s obzirom da se primjenjuje više stopa PDV-a u predmetu nabave, u svrhu računske provjere</t>
  </si>
  <si>
    <t>(bez PDV-a)</t>
  </si>
  <si>
    <t>UKUPNA CIJENA PONUDE ( s PDV-om)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</si>
</sst>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€-2]\ #,##0.00"/>
    <numFmt numFmtId="165" formatCode="#,##0.00\ [$€-41A]"/>
  </numFmts>
  <fonts count="15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sz val="11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i/>
      <sz val="11"/>
      <color theme="0"/>
      <name val="Calibri"/>
      <family val="2"/>
      <charset val="238"/>
      <scheme val="minor"/>
    </font>
    <font>
      <sz val="11"/>
      <name val="Cambria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2" fillId="3" borderId="0" applyNumberFormat="0" applyBorder="0" applyAlignment="0" applyProtection="0"/>
    <xf numFmtId="0" fontId="9" fillId="4" borderId="0" applyNumberFormat="0" applyBorder="0" applyAlignment="0" applyProtection="0"/>
    <xf numFmtId="0" fontId="12" fillId="5" borderId="0" applyNumberFormat="0" applyBorder="0" applyAlignment="0" applyProtection="0"/>
  </cellStyleXfs>
  <cellXfs count="64">
    <xf numFmtId="0" fontId="0" fillId="0" borderId="0" xfId="0"/>
    <xf numFmtId="0" fontId="3" fillId="0" borderId="4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1" applyAlignment="1">
      <alignment vertical="center"/>
    </xf>
    <xf numFmtId="0" fontId="0" fillId="0" borderId="10" xfId="0" applyBorder="1" applyAlignment="1">
      <alignment horizontal="left"/>
    </xf>
    <xf numFmtId="0" fontId="6" fillId="0" borderId="10" xfId="0" applyFont="1" applyBorder="1" applyAlignment="1">
      <alignment horizontal="left"/>
    </xf>
    <xf numFmtId="0" fontId="0" fillId="0" borderId="10" xfId="0" applyBorder="1" applyAlignment="1">
      <alignment horizontal="left" wrapText="1"/>
    </xf>
    <xf numFmtId="0" fontId="0" fillId="0" borderId="10" xfId="0" applyBorder="1"/>
    <xf numFmtId="0" fontId="0" fillId="0" borderId="10" xfId="0" applyBorder="1" applyAlignment="1">
      <alignment wrapText="1"/>
    </xf>
    <xf numFmtId="9" fontId="0" fillId="0" borderId="0" xfId="0" applyNumberFormat="1"/>
    <xf numFmtId="0" fontId="13" fillId="3" borderId="2" xfId="3" applyFont="1" applyBorder="1" applyAlignment="1">
      <alignment horizontal="center" vertical="center" wrapText="1"/>
    </xf>
    <xf numFmtId="0" fontId="13" fillId="3" borderId="1" xfId="3" applyFont="1" applyBorder="1" applyAlignment="1">
      <alignment horizontal="center" vertical="center" wrapText="1"/>
    </xf>
    <xf numFmtId="0" fontId="13" fillId="3" borderId="4" xfId="3" applyFont="1" applyBorder="1" applyAlignment="1">
      <alignment horizontal="center" vertical="center" wrapText="1"/>
    </xf>
    <xf numFmtId="0" fontId="13" fillId="3" borderId="3" xfId="3" applyFont="1" applyBorder="1" applyAlignment="1">
      <alignment horizontal="center" vertical="center" wrapText="1"/>
    </xf>
    <xf numFmtId="164" fontId="9" fillId="4" borderId="1" xfId="4" applyNumberFormat="1" applyBorder="1" applyAlignment="1">
      <alignment horizontal="center" vertical="center"/>
    </xf>
    <xf numFmtId="164" fontId="9" fillId="4" borderId="3" xfId="4" applyNumberForma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164" fontId="9" fillId="4" borderId="1" xfId="4" applyNumberFormat="1" applyBorder="1" applyAlignment="1">
      <alignment horizontal="center" vertical="center"/>
    </xf>
    <xf numFmtId="164" fontId="9" fillId="4" borderId="3" xfId="4" applyNumberFormat="1" applyBorder="1" applyAlignment="1">
      <alignment horizontal="center" vertical="center"/>
    </xf>
    <xf numFmtId="164" fontId="11" fillId="2" borderId="1" xfId="2" applyNumberFormat="1" applyFont="1" applyBorder="1" applyAlignment="1">
      <alignment vertical="center" wrapText="1"/>
    </xf>
    <xf numFmtId="164" fontId="11" fillId="2" borderId="3" xfId="2" applyNumberFormat="1" applyFont="1" applyBorder="1" applyAlignment="1">
      <alignment vertical="center" wrapText="1"/>
    </xf>
    <xf numFmtId="0" fontId="13" fillId="5" borderId="2" xfId="5" applyFont="1" applyBorder="1" applyAlignment="1">
      <alignment horizontal="left" vertical="center" wrapText="1"/>
    </xf>
    <xf numFmtId="0" fontId="13" fillId="5" borderId="8" xfId="5" applyFont="1" applyBorder="1" applyAlignment="1">
      <alignment horizontal="left" vertical="center" wrapText="1"/>
    </xf>
    <xf numFmtId="0" fontId="13" fillId="5" borderId="4" xfId="5" applyFont="1" applyBorder="1" applyAlignment="1">
      <alignment horizontal="left" vertical="center" wrapText="1"/>
    </xf>
    <xf numFmtId="0" fontId="13" fillId="5" borderId="9" xfId="5" applyFont="1" applyBorder="1" applyAlignment="1">
      <alignment horizontal="left" vertical="center" wrapText="1"/>
    </xf>
    <xf numFmtId="165" fontId="11" fillId="2" borderId="1" xfId="2" applyNumberFormat="1" applyFont="1" applyBorder="1" applyAlignment="1">
      <alignment horizontal="right" vertical="center" wrapText="1"/>
    </xf>
    <xf numFmtId="165" fontId="11" fillId="2" borderId="3" xfId="2" applyNumberFormat="1" applyFont="1" applyBorder="1" applyAlignment="1">
      <alignment horizontal="right" vertical="center" wrapText="1"/>
    </xf>
    <xf numFmtId="0" fontId="10" fillId="5" borderId="2" xfId="5" applyFont="1" applyBorder="1" applyAlignment="1">
      <alignment horizontal="left" vertical="center" wrapText="1"/>
    </xf>
    <xf numFmtId="0" fontId="10" fillId="5" borderId="8" xfId="5" applyFont="1" applyBorder="1" applyAlignment="1">
      <alignment horizontal="left" vertical="center" wrapText="1"/>
    </xf>
    <xf numFmtId="0" fontId="10" fillId="5" borderId="4" xfId="5" applyFont="1" applyBorder="1" applyAlignment="1">
      <alignment horizontal="left" vertical="center" wrapText="1"/>
    </xf>
    <xf numFmtId="0" fontId="10" fillId="5" borderId="9" xfId="5" applyFont="1" applyBorder="1" applyAlignment="1">
      <alignment horizontal="left" vertical="center" wrapText="1"/>
    </xf>
    <xf numFmtId="0" fontId="13" fillId="5" borderId="4" xfId="5" applyFont="1" applyBorder="1" applyAlignment="1">
      <alignment vertical="center" wrapText="1"/>
    </xf>
    <xf numFmtId="0" fontId="13" fillId="5" borderId="9" xfId="5" applyFont="1" applyBorder="1" applyAlignment="1">
      <alignment vertical="center" wrapText="1"/>
    </xf>
    <xf numFmtId="0" fontId="13" fillId="5" borderId="2" xfId="5" applyFont="1" applyBorder="1" applyAlignment="1">
      <alignment vertical="center" wrapText="1"/>
    </xf>
    <xf numFmtId="0" fontId="13" fillId="5" borderId="8" xfId="5" applyFont="1" applyBorder="1" applyAlignment="1">
      <alignment vertical="center" wrapText="1"/>
    </xf>
    <xf numFmtId="0" fontId="0" fillId="0" borderId="0" xfId="0"/>
    <xf numFmtId="0" fontId="11" fillId="0" borderId="0" xfId="0" applyFont="1"/>
    <xf numFmtId="164" fontId="14" fillId="0" borderId="1" xfId="0" applyNumberFormat="1" applyFont="1" applyBorder="1" applyAlignment="1">
      <alignment horizontal="center" vertical="center" wrapText="1"/>
    </xf>
    <xf numFmtId="164" fontId="14" fillId="0" borderId="5" xfId="0" applyNumberFormat="1" applyFont="1" applyBorder="1" applyAlignment="1">
      <alignment horizontal="center" vertical="center" wrapText="1"/>
    </xf>
    <xf numFmtId="164" fontId="14" fillId="0" borderId="3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vertical="center" wrapText="1"/>
    </xf>
    <xf numFmtId="164" fontId="3" fillId="0" borderId="5" xfId="0" applyNumberFormat="1" applyFont="1" applyBorder="1" applyAlignment="1">
      <alignment vertical="center" wrapText="1"/>
    </xf>
    <xf numFmtId="164" fontId="3" fillId="0" borderId="3" xfId="0" applyNumberFormat="1" applyFont="1" applyBorder="1" applyAlignment="1">
      <alignment vertical="center" wrapText="1"/>
    </xf>
    <xf numFmtId="0" fontId="10" fillId="3" borderId="1" xfId="3" applyFont="1" applyBorder="1" applyAlignment="1">
      <alignment horizontal="center" vertical="center" wrapText="1"/>
    </xf>
    <xf numFmtId="0" fontId="10" fillId="3" borderId="5" xfId="3" applyFont="1" applyBorder="1" applyAlignment="1">
      <alignment horizontal="center" vertical="center" wrapText="1"/>
    </xf>
    <xf numFmtId="0" fontId="10" fillId="3" borderId="3" xfId="3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0" fontId="10" fillId="3" borderId="7" xfId="3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3" fillId="3" borderId="1" xfId="3" applyFont="1" applyBorder="1" applyAlignment="1">
      <alignment horizontal="center" vertical="center" wrapText="1"/>
    </xf>
    <xf numFmtId="0" fontId="13" fillId="3" borderId="3" xfId="3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0" fillId="3" borderId="6" xfId="3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6">
    <cellStyle name="40% - Isticanje4" xfId="2" builtinId="43"/>
    <cellStyle name="40% - Isticanje6" xfId="4" builtinId="51"/>
    <cellStyle name="60% - Isticanje5" xfId="3" builtinId="48"/>
    <cellStyle name="60% - Isticanje6" xfId="5" builtinId="52"/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11"/>
  <sheetViews>
    <sheetView tabSelected="1" topLeftCell="A185" workbookViewId="0">
      <selection activeCell="B199" sqref="B199:E200"/>
    </sheetView>
  </sheetViews>
  <sheetFormatPr defaultRowHeight="14.4" x14ac:dyDescent="0.3"/>
  <cols>
    <col min="2" max="2" width="9.6640625" customWidth="1"/>
    <col min="3" max="3" width="58.6640625" customWidth="1"/>
    <col min="4" max="5" width="15.6640625" customWidth="1"/>
    <col min="6" max="6" width="18.6640625" customWidth="1"/>
    <col min="7" max="7" width="25.6640625" customWidth="1"/>
  </cols>
  <sheetData>
    <row r="2" spans="2:7" ht="15.75" customHeight="1" x14ac:dyDescent="0.3">
      <c r="B2" s="54" t="s">
        <v>20</v>
      </c>
      <c r="C2" s="54"/>
      <c r="D2" s="54"/>
      <c r="E2" s="54"/>
    </row>
    <row r="3" spans="2:7" ht="15" customHeight="1" x14ac:dyDescent="0.3">
      <c r="B3" s="54"/>
      <c r="C3" s="54"/>
      <c r="D3" s="54"/>
      <c r="E3" s="54"/>
    </row>
    <row r="4" spans="2:7" ht="15" customHeight="1" x14ac:dyDescent="0.3">
      <c r="B4" s="54"/>
      <c r="C4" s="54"/>
      <c r="D4" s="54"/>
      <c r="E4" s="54"/>
    </row>
    <row r="6" spans="2:7" ht="15.75" thickBot="1" x14ac:dyDescent="0.3"/>
    <row r="7" spans="2:7" x14ac:dyDescent="0.3">
      <c r="B7" s="55" t="s">
        <v>0</v>
      </c>
      <c r="C7" s="55" t="s">
        <v>1</v>
      </c>
      <c r="D7" s="10" t="s">
        <v>2</v>
      </c>
      <c r="E7" s="10" t="s">
        <v>3</v>
      </c>
      <c r="F7" s="10" t="s">
        <v>4</v>
      </c>
      <c r="G7" s="11" t="s">
        <v>5</v>
      </c>
    </row>
    <row r="8" spans="2:7" ht="15" thickBot="1" x14ac:dyDescent="0.35">
      <c r="B8" s="56"/>
      <c r="C8" s="56"/>
      <c r="D8" s="12" t="s">
        <v>6</v>
      </c>
      <c r="E8" s="12" t="s">
        <v>7</v>
      </c>
      <c r="F8" s="12" t="s">
        <v>105</v>
      </c>
      <c r="G8" s="13" t="s">
        <v>105</v>
      </c>
    </row>
    <row r="9" spans="2:7" x14ac:dyDescent="0.3">
      <c r="B9" s="44" t="s">
        <v>8</v>
      </c>
      <c r="C9" s="4" t="s">
        <v>21</v>
      </c>
      <c r="D9" s="47" t="s">
        <v>17</v>
      </c>
      <c r="E9" s="57">
        <v>2</v>
      </c>
      <c r="F9" s="38"/>
      <c r="G9" s="41">
        <f>E9*F9</f>
        <v>0</v>
      </c>
    </row>
    <row r="10" spans="2:7" x14ac:dyDescent="0.3">
      <c r="B10" s="45"/>
      <c r="C10" s="48"/>
      <c r="D10" s="48"/>
      <c r="E10" s="58"/>
      <c r="F10" s="39"/>
      <c r="G10" s="42"/>
    </row>
    <row r="11" spans="2:7" x14ac:dyDescent="0.3">
      <c r="B11" s="45"/>
      <c r="C11" s="48"/>
      <c r="D11" s="48"/>
      <c r="E11" s="58"/>
      <c r="F11" s="39"/>
      <c r="G11" s="42"/>
    </row>
    <row r="12" spans="2:7" ht="15" thickBot="1" x14ac:dyDescent="0.35">
      <c r="B12" s="46"/>
      <c r="C12" s="1" t="s">
        <v>9</v>
      </c>
      <c r="D12" s="49"/>
      <c r="E12" s="59"/>
      <c r="F12" s="40"/>
      <c r="G12" s="43"/>
    </row>
    <row r="13" spans="2:7" x14ac:dyDescent="0.3">
      <c r="B13" s="44" t="s">
        <v>10</v>
      </c>
      <c r="C13" s="5" t="s">
        <v>22</v>
      </c>
      <c r="D13" s="47" t="s">
        <v>17</v>
      </c>
      <c r="E13" s="57">
        <v>3</v>
      </c>
      <c r="F13" s="38"/>
      <c r="G13" s="41">
        <f>E13*F13</f>
        <v>0</v>
      </c>
    </row>
    <row r="14" spans="2:7" x14ac:dyDescent="0.3">
      <c r="B14" s="45"/>
      <c r="C14" s="48"/>
      <c r="D14" s="48"/>
      <c r="E14" s="58"/>
      <c r="F14" s="39"/>
      <c r="G14" s="42"/>
    </row>
    <row r="15" spans="2:7" x14ac:dyDescent="0.3">
      <c r="B15" s="45"/>
      <c r="C15" s="48"/>
      <c r="D15" s="48"/>
      <c r="E15" s="58"/>
      <c r="F15" s="39"/>
      <c r="G15" s="42"/>
    </row>
    <row r="16" spans="2:7" ht="15" thickBot="1" x14ac:dyDescent="0.35">
      <c r="B16" s="46"/>
      <c r="C16" s="1" t="s">
        <v>9</v>
      </c>
      <c r="D16" s="49"/>
      <c r="E16" s="59"/>
      <c r="F16" s="40"/>
      <c r="G16" s="43"/>
    </row>
    <row r="17" spans="2:7" x14ac:dyDescent="0.3">
      <c r="B17" s="44" t="s">
        <v>11</v>
      </c>
      <c r="C17" s="4" t="s">
        <v>23</v>
      </c>
      <c r="D17" s="47" t="s">
        <v>17</v>
      </c>
      <c r="E17" s="57">
        <v>2</v>
      </c>
      <c r="F17" s="38"/>
      <c r="G17" s="41">
        <f>E17*F17</f>
        <v>0</v>
      </c>
    </row>
    <row r="18" spans="2:7" x14ac:dyDescent="0.3">
      <c r="B18" s="45"/>
      <c r="C18" s="48"/>
      <c r="D18" s="48"/>
      <c r="E18" s="58"/>
      <c r="F18" s="39"/>
      <c r="G18" s="42"/>
    </row>
    <row r="19" spans="2:7" x14ac:dyDescent="0.3">
      <c r="B19" s="45"/>
      <c r="C19" s="48"/>
      <c r="D19" s="48"/>
      <c r="E19" s="58"/>
      <c r="F19" s="39"/>
      <c r="G19" s="42"/>
    </row>
    <row r="20" spans="2:7" ht="15" thickBot="1" x14ac:dyDescent="0.35">
      <c r="B20" s="46"/>
      <c r="C20" s="1" t="s">
        <v>9</v>
      </c>
      <c r="D20" s="49"/>
      <c r="E20" s="59"/>
      <c r="F20" s="40"/>
      <c r="G20" s="43"/>
    </row>
    <row r="21" spans="2:7" x14ac:dyDescent="0.3">
      <c r="B21" s="44" t="s">
        <v>12</v>
      </c>
      <c r="C21" s="4" t="s">
        <v>24</v>
      </c>
      <c r="D21" s="47" t="s">
        <v>17</v>
      </c>
      <c r="E21" s="50">
        <v>2</v>
      </c>
      <c r="F21" s="38"/>
      <c r="G21" s="41">
        <f>E21*F21</f>
        <v>0</v>
      </c>
    </row>
    <row r="22" spans="2:7" x14ac:dyDescent="0.3">
      <c r="B22" s="45"/>
      <c r="C22" s="48"/>
      <c r="D22" s="48"/>
      <c r="E22" s="51"/>
      <c r="F22" s="39"/>
      <c r="G22" s="42"/>
    </row>
    <row r="23" spans="2:7" x14ac:dyDescent="0.3">
      <c r="B23" s="45"/>
      <c r="C23" s="48"/>
      <c r="D23" s="48"/>
      <c r="E23" s="51"/>
      <c r="F23" s="39"/>
      <c r="G23" s="42"/>
    </row>
    <row r="24" spans="2:7" ht="15" thickBot="1" x14ac:dyDescent="0.35">
      <c r="B24" s="46"/>
      <c r="C24" s="1" t="s">
        <v>9</v>
      </c>
      <c r="D24" s="49"/>
      <c r="E24" s="52"/>
      <c r="F24" s="40"/>
      <c r="G24" s="43"/>
    </row>
    <row r="25" spans="2:7" x14ac:dyDescent="0.3">
      <c r="B25" s="44" t="s">
        <v>13</v>
      </c>
      <c r="C25" s="4" t="s">
        <v>25</v>
      </c>
      <c r="D25" s="47" t="s">
        <v>17</v>
      </c>
      <c r="E25" s="57">
        <v>40</v>
      </c>
      <c r="F25" s="38"/>
      <c r="G25" s="41">
        <f>E25*F25</f>
        <v>0</v>
      </c>
    </row>
    <row r="26" spans="2:7" x14ac:dyDescent="0.3">
      <c r="B26" s="45"/>
      <c r="C26" s="48"/>
      <c r="D26" s="48"/>
      <c r="E26" s="58"/>
      <c r="F26" s="39"/>
      <c r="G26" s="42"/>
    </row>
    <row r="27" spans="2:7" x14ac:dyDescent="0.3">
      <c r="B27" s="45"/>
      <c r="C27" s="48"/>
      <c r="D27" s="48"/>
      <c r="E27" s="58"/>
      <c r="F27" s="39"/>
      <c r="G27" s="42"/>
    </row>
    <row r="28" spans="2:7" ht="15" thickBot="1" x14ac:dyDescent="0.35">
      <c r="B28" s="46"/>
      <c r="C28" s="1" t="s">
        <v>9</v>
      </c>
      <c r="D28" s="49"/>
      <c r="E28" s="59"/>
      <c r="F28" s="40"/>
      <c r="G28" s="43"/>
    </row>
    <row r="29" spans="2:7" x14ac:dyDescent="0.3">
      <c r="B29" s="44" t="s">
        <v>14</v>
      </c>
      <c r="C29" s="4" t="s">
        <v>26</v>
      </c>
      <c r="D29" s="47" t="s">
        <v>19</v>
      </c>
      <c r="E29" s="57">
        <v>40</v>
      </c>
      <c r="F29" s="38"/>
      <c r="G29" s="41">
        <f>E29*F29</f>
        <v>0</v>
      </c>
    </row>
    <row r="30" spans="2:7" x14ac:dyDescent="0.3">
      <c r="B30" s="45"/>
      <c r="C30" s="48"/>
      <c r="D30" s="48"/>
      <c r="E30" s="58"/>
      <c r="F30" s="39"/>
      <c r="G30" s="42"/>
    </row>
    <row r="31" spans="2:7" x14ac:dyDescent="0.3">
      <c r="B31" s="45"/>
      <c r="C31" s="48"/>
      <c r="D31" s="48"/>
      <c r="E31" s="58"/>
      <c r="F31" s="39"/>
      <c r="G31" s="42"/>
    </row>
    <row r="32" spans="2:7" ht="15" thickBot="1" x14ac:dyDescent="0.35">
      <c r="B32" s="62"/>
      <c r="C32" s="1" t="s">
        <v>9</v>
      </c>
      <c r="D32" s="60"/>
      <c r="E32" s="63"/>
      <c r="F32" s="40"/>
      <c r="G32" s="43"/>
    </row>
    <row r="33" spans="1:7" x14ac:dyDescent="0.3">
      <c r="B33" s="53" t="s">
        <v>15</v>
      </c>
      <c r="C33" s="4" t="s">
        <v>27</v>
      </c>
      <c r="D33" s="47" t="s">
        <v>19</v>
      </c>
      <c r="E33" s="61">
        <v>50</v>
      </c>
      <c r="F33" s="38"/>
      <c r="G33" s="41">
        <f>E33*F33</f>
        <v>0</v>
      </c>
    </row>
    <row r="34" spans="1:7" x14ac:dyDescent="0.3">
      <c r="B34" s="45"/>
      <c r="C34" s="58"/>
      <c r="D34" s="48"/>
      <c r="E34" s="58"/>
      <c r="F34" s="39"/>
      <c r="G34" s="42"/>
    </row>
    <row r="35" spans="1:7" x14ac:dyDescent="0.3">
      <c r="B35" s="45"/>
      <c r="C35" s="58"/>
      <c r="D35" s="48"/>
      <c r="E35" s="58"/>
      <c r="F35" s="39"/>
      <c r="G35" s="42"/>
    </row>
    <row r="36" spans="1:7" ht="15" thickBot="1" x14ac:dyDescent="0.35">
      <c r="B36" s="46"/>
      <c r="C36" s="1" t="s">
        <v>9</v>
      </c>
      <c r="D36" s="60"/>
      <c r="E36" s="59"/>
      <c r="F36" s="40"/>
      <c r="G36" s="43"/>
    </row>
    <row r="37" spans="1:7" x14ac:dyDescent="0.3">
      <c r="B37" s="44" t="s">
        <v>16</v>
      </c>
      <c r="C37" s="4" t="s">
        <v>28</v>
      </c>
      <c r="D37" s="47" t="s">
        <v>19</v>
      </c>
      <c r="E37" s="50">
        <v>20</v>
      </c>
      <c r="F37" s="38"/>
      <c r="G37" s="41">
        <f>E37*F37</f>
        <v>0</v>
      </c>
    </row>
    <row r="38" spans="1:7" x14ac:dyDescent="0.3">
      <c r="B38" s="45"/>
      <c r="C38" s="48"/>
      <c r="D38" s="48"/>
      <c r="E38" s="51"/>
      <c r="F38" s="39"/>
      <c r="G38" s="42"/>
    </row>
    <row r="39" spans="1:7" x14ac:dyDescent="0.3">
      <c r="B39" s="45"/>
      <c r="C39" s="48"/>
      <c r="D39" s="48"/>
      <c r="E39" s="51"/>
      <c r="F39" s="39"/>
      <c r="G39" s="42"/>
    </row>
    <row r="40" spans="1:7" ht="15" thickBot="1" x14ac:dyDescent="0.35">
      <c r="B40" s="46"/>
      <c r="C40" s="1" t="s">
        <v>9</v>
      </c>
      <c r="D40" s="49"/>
      <c r="E40" s="52"/>
      <c r="F40" s="40"/>
      <c r="G40" s="43"/>
    </row>
    <row r="41" spans="1:7" x14ac:dyDescent="0.3">
      <c r="B41" s="44" t="s">
        <v>30</v>
      </c>
      <c r="C41" s="4" t="s">
        <v>29</v>
      </c>
      <c r="D41" s="47" t="s">
        <v>17</v>
      </c>
      <c r="E41" s="50">
        <v>80</v>
      </c>
      <c r="F41" s="38"/>
      <c r="G41" s="41">
        <f>E41*F41</f>
        <v>0</v>
      </c>
    </row>
    <row r="42" spans="1:7" x14ac:dyDescent="0.3">
      <c r="A42" s="9"/>
      <c r="B42" s="45"/>
      <c r="C42" s="48"/>
      <c r="D42" s="48"/>
      <c r="E42" s="51"/>
      <c r="F42" s="39"/>
      <c r="G42" s="42"/>
    </row>
    <row r="43" spans="1:7" x14ac:dyDescent="0.3">
      <c r="B43" s="45"/>
      <c r="C43" s="48"/>
      <c r="D43" s="48"/>
      <c r="E43" s="51"/>
      <c r="F43" s="39"/>
      <c r="G43" s="42"/>
    </row>
    <row r="44" spans="1:7" ht="15" thickBot="1" x14ac:dyDescent="0.35">
      <c r="B44" s="46"/>
      <c r="C44" s="1" t="s">
        <v>9</v>
      </c>
      <c r="D44" s="49"/>
      <c r="E44" s="52"/>
      <c r="F44" s="40"/>
      <c r="G44" s="43"/>
    </row>
    <row r="45" spans="1:7" x14ac:dyDescent="0.3">
      <c r="B45" s="44" t="s">
        <v>31</v>
      </c>
      <c r="C45" s="4" t="s">
        <v>38</v>
      </c>
      <c r="D45" s="47" t="s">
        <v>17</v>
      </c>
      <c r="E45" s="50">
        <v>160</v>
      </c>
      <c r="F45" s="38"/>
      <c r="G45" s="41">
        <f>E45*F45</f>
        <v>0</v>
      </c>
    </row>
    <row r="46" spans="1:7" x14ac:dyDescent="0.3">
      <c r="B46" s="45"/>
      <c r="C46" s="48"/>
      <c r="D46" s="48"/>
      <c r="E46" s="51"/>
      <c r="F46" s="39"/>
      <c r="G46" s="42"/>
    </row>
    <row r="47" spans="1:7" x14ac:dyDescent="0.3">
      <c r="A47" s="9"/>
      <c r="B47" s="45"/>
      <c r="C47" s="48"/>
      <c r="D47" s="48"/>
      <c r="E47" s="51"/>
      <c r="F47" s="39"/>
      <c r="G47" s="42"/>
    </row>
    <row r="48" spans="1:7" ht="15" thickBot="1" x14ac:dyDescent="0.35">
      <c r="B48" s="46"/>
      <c r="C48" s="1" t="s">
        <v>9</v>
      </c>
      <c r="D48" s="49"/>
      <c r="E48" s="52"/>
      <c r="F48" s="40"/>
      <c r="G48" s="43"/>
    </row>
    <row r="49" spans="1:7" x14ac:dyDescent="0.3">
      <c r="B49" s="53" t="s">
        <v>32</v>
      </c>
      <c r="C49" s="4" t="s">
        <v>39</v>
      </c>
      <c r="D49" s="47" t="s">
        <v>17</v>
      </c>
      <c r="E49" s="50">
        <v>600</v>
      </c>
      <c r="F49" s="38"/>
      <c r="G49" s="41">
        <f>E49*F49</f>
        <v>0</v>
      </c>
    </row>
    <row r="50" spans="1:7" x14ac:dyDescent="0.3">
      <c r="B50" s="45"/>
      <c r="C50" s="48"/>
      <c r="D50" s="48"/>
      <c r="E50" s="51"/>
      <c r="F50" s="39"/>
      <c r="G50" s="42"/>
    </row>
    <row r="51" spans="1:7" x14ac:dyDescent="0.3">
      <c r="A51" s="9"/>
      <c r="B51" s="45"/>
      <c r="C51" s="48"/>
      <c r="D51" s="48"/>
      <c r="E51" s="51"/>
      <c r="F51" s="39"/>
      <c r="G51" s="42"/>
    </row>
    <row r="52" spans="1:7" ht="15" thickBot="1" x14ac:dyDescent="0.35">
      <c r="B52" s="46"/>
      <c r="C52" s="1" t="s">
        <v>9</v>
      </c>
      <c r="D52" s="49"/>
      <c r="E52" s="52"/>
      <c r="F52" s="40"/>
      <c r="G52" s="43"/>
    </row>
    <row r="53" spans="1:7" x14ac:dyDescent="0.3">
      <c r="B53" s="44" t="s">
        <v>33</v>
      </c>
      <c r="C53" s="5" t="s">
        <v>40</v>
      </c>
      <c r="D53" s="47" t="s">
        <v>17</v>
      </c>
      <c r="E53" s="50">
        <v>600</v>
      </c>
      <c r="F53" s="38"/>
      <c r="G53" s="41">
        <f>E53*F53</f>
        <v>0</v>
      </c>
    </row>
    <row r="54" spans="1:7" x14ac:dyDescent="0.3">
      <c r="B54" s="45"/>
      <c r="C54" s="48"/>
      <c r="D54" s="48"/>
      <c r="E54" s="51"/>
      <c r="F54" s="39"/>
      <c r="G54" s="42"/>
    </row>
    <row r="55" spans="1:7" x14ac:dyDescent="0.3">
      <c r="A55" s="9"/>
      <c r="B55" s="45"/>
      <c r="C55" s="48"/>
      <c r="D55" s="48"/>
      <c r="E55" s="51"/>
      <c r="F55" s="39"/>
      <c r="G55" s="42"/>
    </row>
    <row r="56" spans="1:7" ht="15" thickBot="1" x14ac:dyDescent="0.35">
      <c r="B56" s="46"/>
      <c r="C56" s="1"/>
      <c r="D56" s="49"/>
      <c r="E56" s="52"/>
      <c r="F56" s="40"/>
      <c r="G56" s="43"/>
    </row>
    <row r="57" spans="1:7" x14ac:dyDescent="0.3">
      <c r="B57" s="44" t="s">
        <v>34</v>
      </c>
      <c r="C57" s="4" t="s">
        <v>41</v>
      </c>
      <c r="D57" s="47" t="s">
        <v>17</v>
      </c>
      <c r="E57" s="50">
        <v>600</v>
      </c>
      <c r="F57" s="38"/>
      <c r="G57" s="41">
        <f>E57*F57</f>
        <v>0</v>
      </c>
    </row>
    <row r="58" spans="1:7" x14ac:dyDescent="0.3">
      <c r="B58" s="45"/>
      <c r="C58" s="48"/>
      <c r="D58" s="48"/>
      <c r="E58" s="51"/>
      <c r="F58" s="39"/>
      <c r="G58" s="42"/>
    </row>
    <row r="59" spans="1:7" x14ac:dyDescent="0.3">
      <c r="A59" s="9"/>
      <c r="B59" s="45"/>
      <c r="C59" s="48"/>
      <c r="D59" s="48"/>
      <c r="E59" s="51"/>
      <c r="F59" s="39"/>
      <c r="G59" s="42"/>
    </row>
    <row r="60" spans="1:7" ht="15" thickBot="1" x14ac:dyDescent="0.35">
      <c r="B60" s="46"/>
      <c r="C60" s="1" t="s">
        <v>9</v>
      </c>
      <c r="D60" s="49"/>
      <c r="E60" s="52"/>
      <c r="F60" s="40"/>
      <c r="G60" s="43"/>
    </row>
    <row r="61" spans="1:7" x14ac:dyDescent="0.3">
      <c r="B61" s="44" t="s">
        <v>35</v>
      </c>
      <c r="C61" s="4" t="s">
        <v>42</v>
      </c>
      <c r="D61" s="47" t="s">
        <v>17</v>
      </c>
      <c r="E61" s="50">
        <v>40</v>
      </c>
      <c r="F61" s="38"/>
      <c r="G61" s="41">
        <f>E61*F61</f>
        <v>0</v>
      </c>
    </row>
    <row r="62" spans="1:7" x14ac:dyDescent="0.3">
      <c r="B62" s="45"/>
      <c r="C62" s="48"/>
      <c r="D62" s="48"/>
      <c r="E62" s="51"/>
      <c r="F62" s="39"/>
      <c r="G62" s="42"/>
    </row>
    <row r="63" spans="1:7" x14ac:dyDescent="0.3">
      <c r="B63" s="45"/>
      <c r="C63" s="48"/>
      <c r="D63" s="48"/>
      <c r="E63" s="51"/>
      <c r="F63" s="39"/>
      <c r="G63" s="42"/>
    </row>
    <row r="64" spans="1:7" ht="15" thickBot="1" x14ac:dyDescent="0.35">
      <c r="B64" s="46"/>
      <c r="C64" s="1" t="s">
        <v>9</v>
      </c>
      <c r="D64" s="49"/>
      <c r="E64" s="52"/>
      <c r="F64" s="40"/>
      <c r="G64" s="43"/>
    </row>
    <row r="65" spans="2:7" x14ac:dyDescent="0.3">
      <c r="B65" s="53" t="s">
        <v>36</v>
      </c>
      <c r="C65" s="4" t="s">
        <v>43</v>
      </c>
      <c r="D65" s="47" t="s">
        <v>17</v>
      </c>
      <c r="E65" s="50">
        <v>40</v>
      </c>
      <c r="F65" s="38"/>
      <c r="G65" s="41">
        <f>E65*F65</f>
        <v>0</v>
      </c>
    </row>
    <row r="66" spans="2:7" x14ac:dyDescent="0.3">
      <c r="B66" s="45"/>
      <c r="C66" s="48"/>
      <c r="D66" s="48"/>
      <c r="E66" s="51"/>
      <c r="F66" s="39"/>
      <c r="G66" s="42"/>
    </row>
    <row r="67" spans="2:7" x14ac:dyDescent="0.3">
      <c r="B67" s="45"/>
      <c r="C67" s="48"/>
      <c r="D67" s="48"/>
      <c r="E67" s="51"/>
      <c r="F67" s="39"/>
      <c r="G67" s="42"/>
    </row>
    <row r="68" spans="2:7" ht="15" thickBot="1" x14ac:dyDescent="0.35">
      <c r="B68" s="46"/>
      <c r="C68" s="1" t="s">
        <v>9</v>
      </c>
      <c r="D68" s="49"/>
      <c r="E68" s="52"/>
      <c r="F68" s="40"/>
      <c r="G68" s="43"/>
    </row>
    <row r="69" spans="2:7" x14ac:dyDescent="0.3">
      <c r="B69" s="44" t="s">
        <v>37</v>
      </c>
      <c r="C69" s="4" t="s">
        <v>74</v>
      </c>
      <c r="D69" s="47" t="s">
        <v>17</v>
      </c>
      <c r="E69" s="50">
        <v>40</v>
      </c>
      <c r="F69" s="38"/>
      <c r="G69" s="41">
        <f>E69*F69</f>
        <v>0</v>
      </c>
    </row>
    <row r="70" spans="2:7" x14ac:dyDescent="0.3">
      <c r="B70" s="45"/>
      <c r="C70" s="48"/>
      <c r="D70" s="48"/>
      <c r="E70" s="51"/>
      <c r="F70" s="39"/>
      <c r="G70" s="42"/>
    </row>
    <row r="71" spans="2:7" x14ac:dyDescent="0.3">
      <c r="B71" s="45"/>
      <c r="C71" s="48"/>
      <c r="D71" s="48"/>
      <c r="E71" s="51"/>
      <c r="F71" s="39"/>
      <c r="G71" s="42"/>
    </row>
    <row r="72" spans="2:7" ht="15" thickBot="1" x14ac:dyDescent="0.35">
      <c r="B72" s="46"/>
      <c r="C72" s="1" t="s">
        <v>9</v>
      </c>
      <c r="D72" s="49"/>
      <c r="E72" s="52"/>
      <c r="F72" s="40"/>
      <c r="G72" s="43"/>
    </row>
    <row r="73" spans="2:7" x14ac:dyDescent="0.3">
      <c r="B73" s="44" t="s">
        <v>44</v>
      </c>
      <c r="C73" s="4" t="s">
        <v>75</v>
      </c>
      <c r="D73" s="47" t="s">
        <v>17</v>
      </c>
      <c r="E73" s="50">
        <v>10</v>
      </c>
      <c r="F73" s="38"/>
      <c r="G73" s="41">
        <f>E73*F73</f>
        <v>0</v>
      </c>
    </row>
    <row r="74" spans="2:7" x14ac:dyDescent="0.3">
      <c r="B74" s="45"/>
      <c r="C74" s="48"/>
      <c r="D74" s="48"/>
      <c r="E74" s="51"/>
      <c r="F74" s="39"/>
      <c r="G74" s="42"/>
    </row>
    <row r="75" spans="2:7" x14ac:dyDescent="0.3">
      <c r="B75" s="45"/>
      <c r="C75" s="48"/>
      <c r="D75" s="48"/>
      <c r="E75" s="51"/>
      <c r="F75" s="39"/>
      <c r="G75" s="42"/>
    </row>
    <row r="76" spans="2:7" ht="15" thickBot="1" x14ac:dyDescent="0.35">
      <c r="B76" s="46"/>
      <c r="C76" s="1" t="s">
        <v>9</v>
      </c>
      <c r="D76" s="49"/>
      <c r="E76" s="52"/>
      <c r="F76" s="40"/>
      <c r="G76" s="43"/>
    </row>
    <row r="77" spans="2:7" ht="57.6" x14ac:dyDescent="0.3">
      <c r="B77" s="53" t="s">
        <v>45</v>
      </c>
      <c r="C77" s="6" t="s">
        <v>76</v>
      </c>
      <c r="D77" s="47" t="s">
        <v>17</v>
      </c>
      <c r="E77" s="50">
        <v>50</v>
      </c>
      <c r="F77" s="38"/>
      <c r="G77" s="41">
        <f>E77*F77</f>
        <v>0</v>
      </c>
    </row>
    <row r="78" spans="2:7" x14ac:dyDescent="0.3">
      <c r="B78" s="45"/>
      <c r="C78" s="48"/>
      <c r="D78" s="48"/>
      <c r="E78" s="51"/>
      <c r="F78" s="39"/>
      <c r="G78" s="42"/>
    </row>
    <row r="79" spans="2:7" x14ac:dyDescent="0.3">
      <c r="B79" s="45"/>
      <c r="C79" s="48"/>
      <c r="D79" s="48"/>
      <c r="E79" s="51"/>
      <c r="F79" s="39"/>
      <c r="G79" s="42"/>
    </row>
    <row r="80" spans="2:7" ht="15" thickBot="1" x14ac:dyDescent="0.35">
      <c r="B80" s="46"/>
      <c r="C80" s="1" t="s">
        <v>9</v>
      </c>
      <c r="D80" s="49"/>
      <c r="E80" s="52"/>
      <c r="F80" s="40"/>
      <c r="G80" s="43"/>
    </row>
    <row r="81" spans="1:7" ht="57.6" x14ac:dyDescent="0.3">
      <c r="B81" s="44" t="s">
        <v>46</v>
      </c>
      <c r="C81" s="6" t="s">
        <v>77</v>
      </c>
      <c r="D81" s="47" t="s">
        <v>17</v>
      </c>
      <c r="E81" s="50">
        <v>50</v>
      </c>
      <c r="F81" s="38"/>
      <c r="G81" s="41">
        <f>E81*F81</f>
        <v>0</v>
      </c>
    </row>
    <row r="82" spans="1:7" x14ac:dyDescent="0.3">
      <c r="B82" s="45"/>
      <c r="C82" s="48"/>
      <c r="D82" s="48"/>
      <c r="E82" s="51"/>
      <c r="F82" s="39"/>
      <c r="G82" s="42"/>
    </row>
    <row r="83" spans="1:7" x14ac:dyDescent="0.3">
      <c r="B83" s="45"/>
      <c r="C83" s="48"/>
      <c r="D83" s="48"/>
      <c r="E83" s="51"/>
      <c r="F83" s="39"/>
      <c r="G83" s="42"/>
    </row>
    <row r="84" spans="1:7" ht="15" thickBot="1" x14ac:dyDescent="0.35">
      <c r="B84" s="46"/>
      <c r="C84" s="1" t="s">
        <v>9</v>
      </c>
      <c r="D84" s="49"/>
      <c r="E84" s="52"/>
      <c r="F84" s="40"/>
      <c r="G84" s="43"/>
    </row>
    <row r="85" spans="1:7" ht="28.8" x14ac:dyDescent="0.3">
      <c r="B85" s="44" t="s">
        <v>47</v>
      </c>
      <c r="C85" s="6" t="s">
        <v>78</v>
      </c>
      <c r="D85" s="47" t="s">
        <v>17</v>
      </c>
      <c r="E85" s="50">
        <v>100</v>
      </c>
      <c r="F85" s="38"/>
      <c r="G85" s="41">
        <f>E85*F85</f>
        <v>0</v>
      </c>
    </row>
    <row r="86" spans="1:7" x14ac:dyDescent="0.3">
      <c r="A86" s="9"/>
      <c r="B86" s="45"/>
      <c r="C86" s="48"/>
      <c r="D86" s="48"/>
      <c r="E86" s="51"/>
      <c r="F86" s="39"/>
      <c r="G86" s="42"/>
    </row>
    <row r="87" spans="1:7" x14ac:dyDescent="0.3">
      <c r="B87" s="45"/>
      <c r="C87" s="48"/>
      <c r="D87" s="48"/>
      <c r="E87" s="51"/>
      <c r="F87" s="39"/>
      <c r="G87" s="42"/>
    </row>
    <row r="88" spans="1:7" ht="15" thickBot="1" x14ac:dyDescent="0.35">
      <c r="B88" s="46"/>
      <c r="C88" s="1" t="s">
        <v>9</v>
      </c>
      <c r="D88" s="49"/>
      <c r="E88" s="52"/>
      <c r="F88" s="40"/>
      <c r="G88" s="43"/>
    </row>
    <row r="89" spans="1:7" ht="28.8" x14ac:dyDescent="0.3">
      <c r="B89" s="53" t="s">
        <v>48</v>
      </c>
      <c r="C89" s="6" t="s">
        <v>79</v>
      </c>
      <c r="D89" s="47" t="s">
        <v>17</v>
      </c>
      <c r="E89" s="50">
        <v>60</v>
      </c>
      <c r="F89" s="38"/>
      <c r="G89" s="41">
        <f>E89*F89</f>
        <v>0</v>
      </c>
    </row>
    <row r="90" spans="1:7" x14ac:dyDescent="0.3">
      <c r="A90" s="9"/>
      <c r="B90" s="45"/>
      <c r="C90" s="48"/>
      <c r="D90" s="48"/>
      <c r="E90" s="51"/>
      <c r="F90" s="39"/>
      <c r="G90" s="42"/>
    </row>
    <row r="91" spans="1:7" x14ac:dyDescent="0.3">
      <c r="B91" s="45"/>
      <c r="C91" s="48"/>
      <c r="D91" s="48"/>
      <c r="E91" s="51"/>
      <c r="F91" s="39"/>
      <c r="G91" s="42"/>
    </row>
    <row r="92" spans="1:7" ht="15" thickBot="1" x14ac:dyDescent="0.35">
      <c r="B92" s="46"/>
      <c r="C92" s="1" t="s">
        <v>9</v>
      </c>
      <c r="D92" s="49"/>
      <c r="E92" s="52"/>
      <c r="F92" s="40"/>
      <c r="G92" s="43"/>
    </row>
    <row r="93" spans="1:7" x14ac:dyDescent="0.3">
      <c r="B93" s="44" t="s">
        <v>49</v>
      </c>
      <c r="C93" s="4" t="s">
        <v>80</v>
      </c>
      <c r="D93" s="47" t="s">
        <v>17</v>
      </c>
      <c r="E93" s="50">
        <v>10</v>
      </c>
      <c r="F93" s="38"/>
      <c r="G93" s="41">
        <f>E93*F93</f>
        <v>0</v>
      </c>
    </row>
    <row r="94" spans="1:7" x14ac:dyDescent="0.3">
      <c r="B94" s="45"/>
      <c r="C94" s="48"/>
      <c r="D94" s="48"/>
      <c r="E94" s="51"/>
      <c r="F94" s="39"/>
      <c r="G94" s="42"/>
    </row>
    <row r="95" spans="1:7" x14ac:dyDescent="0.3">
      <c r="B95" s="45"/>
      <c r="C95" s="48"/>
      <c r="D95" s="48"/>
      <c r="E95" s="51"/>
      <c r="F95" s="39"/>
      <c r="G95" s="42"/>
    </row>
    <row r="96" spans="1:7" ht="15" thickBot="1" x14ac:dyDescent="0.35">
      <c r="B96" s="46"/>
      <c r="C96" s="1" t="s">
        <v>9</v>
      </c>
      <c r="D96" s="49"/>
      <c r="E96" s="52"/>
      <c r="F96" s="40"/>
      <c r="G96" s="43"/>
    </row>
    <row r="97" spans="1:7" x14ac:dyDescent="0.3">
      <c r="B97" s="44" t="s">
        <v>50</v>
      </c>
      <c r="C97" s="4" t="s">
        <v>81</v>
      </c>
      <c r="D97" s="47" t="s">
        <v>17</v>
      </c>
      <c r="E97" s="50">
        <v>20</v>
      </c>
      <c r="F97" s="38"/>
      <c r="G97" s="41">
        <f>E97*F97</f>
        <v>0</v>
      </c>
    </row>
    <row r="98" spans="1:7" x14ac:dyDescent="0.3">
      <c r="B98" s="45"/>
      <c r="C98" s="48"/>
      <c r="D98" s="48"/>
      <c r="E98" s="51"/>
      <c r="F98" s="39"/>
      <c r="G98" s="42"/>
    </row>
    <row r="99" spans="1:7" x14ac:dyDescent="0.3">
      <c r="B99" s="45"/>
      <c r="C99" s="48"/>
      <c r="D99" s="48"/>
      <c r="E99" s="51"/>
      <c r="F99" s="39"/>
      <c r="G99" s="42"/>
    </row>
    <row r="100" spans="1:7" ht="15" thickBot="1" x14ac:dyDescent="0.35">
      <c r="B100" s="46"/>
      <c r="C100" s="1" t="s">
        <v>9</v>
      </c>
      <c r="D100" s="49"/>
      <c r="E100" s="52"/>
      <c r="F100" s="40"/>
      <c r="G100" s="43"/>
    </row>
    <row r="101" spans="1:7" x14ac:dyDescent="0.3">
      <c r="B101" s="53" t="s">
        <v>51</v>
      </c>
      <c r="C101" s="4" t="s">
        <v>82</v>
      </c>
      <c r="D101" s="47" t="s">
        <v>17</v>
      </c>
      <c r="E101" s="50">
        <v>10</v>
      </c>
      <c r="F101" s="38"/>
      <c r="G101" s="41">
        <f>E101*F101</f>
        <v>0</v>
      </c>
    </row>
    <row r="102" spans="1:7" x14ac:dyDescent="0.3">
      <c r="B102" s="45"/>
      <c r="C102" s="48"/>
      <c r="D102" s="48"/>
      <c r="E102" s="51"/>
      <c r="F102" s="39"/>
      <c r="G102" s="42"/>
    </row>
    <row r="103" spans="1:7" x14ac:dyDescent="0.3">
      <c r="B103" s="45"/>
      <c r="C103" s="48"/>
      <c r="D103" s="48"/>
      <c r="E103" s="51"/>
      <c r="F103" s="39"/>
      <c r="G103" s="42"/>
    </row>
    <row r="104" spans="1:7" ht="15" thickBot="1" x14ac:dyDescent="0.35">
      <c r="B104" s="46"/>
      <c r="C104" s="1" t="s">
        <v>9</v>
      </c>
      <c r="D104" s="49"/>
      <c r="E104" s="52"/>
      <c r="F104" s="40"/>
      <c r="G104" s="43"/>
    </row>
    <row r="105" spans="1:7" x14ac:dyDescent="0.3">
      <c r="B105" s="44" t="s">
        <v>52</v>
      </c>
      <c r="C105" s="4" t="s">
        <v>83</v>
      </c>
      <c r="D105" s="47" t="s">
        <v>19</v>
      </c>
      <c r="E105" s="50">
        <v>15</v>
      </c>
      <c r="F105" s="38"/>
      <c r="G105" s="41">
        <f>E105*F105</f>
        <v>0</v>
      </c>
    </row>
    <row r="106" spans="1:7" x14ac:dyDescent="0.3">
      <c r="A106" s="9"/>
      <c r="B106" s="45"/>
      <c r="C106" s="48"/>
      <c r="D106" s="48"/>
      <c r="E106" s="51"/>
      <c r="F106" s="39"/>
      <c r="G106" s="42"/>
    </row>
    <row r="107" spans="1:7" x14ac:dyDescent="0.3">
      <c r="B107" s="45"/>
      <c r="C107" s="48"/>
      <c r="D107" s="48"/>
      <c r="E107" s="51"/>
      <c r="F107" s="39"/>
      <c r="G107" s="42"/>
    </row>
    <row r="108" spans="1:7" ht="15" thickBot="1" x14ac:dyDescent="0.35">
      <c r="B108" s="46"/>
      <c r="C108" s="1" t="s">
        <v>9</v>
      </c>
      <c r="D108" s="49"/>
      <c r="E108" s="52"/>
      <c r="F108" s="40"/>
      <c r="G108" s="43"/>
    </row>
    <row r="109" spans="1:7" x14ac:dyDescent="0.3">
      <c r="B109" s="44" t="s">
        <v>53</v>
      </c>
      <c r="C109" s="4" t="s">
        <v>84</v>
      </c>
      <c r="D109" s="47" t="s">
        <v>19</v>
      </c>
      <c r="E109" s="50">
        <v>6</v>
      </c>
      <c r="F109" s="38"/>
      <c r="G109" s="41">
        <f>E109*F109</f>
        <v>0</v>
      </c>
    </row>
    <row r="110" spans="1:7" x14ac:dyDescent="0.3">
      <c r="B110" s="45"/>
      <c r="C110" s="48"/>
      <c r="D110" s="48"/>
      <c r="E110" s="51"/>
      <c r="F110" s="39"/>
      <c r="G110" s="42"/>
    </row>
    <row r="111" spans="1:7" x14ac:dyDescent="0.3">
      <c r="A111" s="9"/>
      <c r="B111" s="45"/>
      <c r="C111" s="48"/>
      <c r="D111" s="48"/>
      <c r="E111" s="51"/>
      <c r="F111" s="39"/>
      <c r="G111" s="42"/>
    </row>
    <row r="112" spans="1:7" ht="15" thickBot="1" x14ac:dyDescent="0.35">
      <c r="B112" s="46"/>
      <c r="C112" s="1" t="s">
        <v>9</v>
      </c>
      <c r="D112" s="49"/>
      <c r="E112" s="52"/>
      <c r="F112" s="40"/>
      <c r="G112" s="43"/>
    </row>
    <row r="113" spans="1:7" x14ac:dyDescent="0.3">
      <c r="B113" s="53" t="s">
        <v>54</v>
      </c>
      <c r="C113" s="4" t="s">
        <v>85</v>
      </c>
      <c r="D113" s="47" t="s">
        <v>17</v>
      </c>
      <c r="E113" s="50">
        <v>200</v>
      </c>
      <c r="F113" s="38"/>
      <c r="G113" s="41">
        <f>E113*F113</f>
        <v>0</v>
      </c>
    </row>
    <row r="114" spans="1:7" x14ac:dyDescent="0.3">
      <c r="B114" s="45"/>
      <c r="C114" s="48"/>
      <c r="D114" s="48"/>
      <c r="E114" s="51"/>
      <c r="F114" s="39"/>
      <c r="G114" s="42"/>
    </row>
    <row r="115" spans="1:7" x14ac:dyDescent="0.3">
      <c r="A115" s="9"/>
      <c r="B115" s="45"/>
      <c r="C115" s="48"/>
      <c r="D115" s="48"/>
      <c r="E115" s="51"/>
      <c r="F115" s="39"/>
      <c r="G115" s="42"/>
    </row>
    <row r="116" spans="1:7" ht="15" thickBot="1" x14ac:dyDescent="0.35">
      <c r="B116" s="46"/>
      <c r="C116" s="1" t="s">
        <v>9</v>
      </c>
      <c r="D116" s="49"/>
      <c r="E116" s="52"/>
      <c r="F116" s="40"/>
      <c r="G116" s="43"/>
    </row>
    <row r="117" spans="1:7" x14ac:dyDescent="0.3">
      <c r="B117" s="44" t="s">
        <v>55</v>
      </c>
      <c r="C117" s="7" t="s">
        <v>86</v>
      </c>
      <c r="D117" s="47" t="s">
        <v>17</v>
      </c>
      <c r="E117" s="50">
        <v>50</v>
      </c>
      <c r="F117" s="38"/>
      <c r="G117" s="41">
        <f>E117*F117</f>
        <v>0</v>
      </c>
    </row>
    <row r="118" spans="1:7" x14ac:dyDescent="0.3">
      <c r="B118" s="45"/>
      <c r="C118" s="48"/>
      <c r="D118" s="48"/>
      <c r="E118" s="51"/>
      <c r="F118" s="39"/>
      <c r="G118" s="42"/>
    </row>
    <row r="119" spans="1:7" x14ac:dyDescent="0.3">
      <c r="A119" s="9"/>
      <c r="B119" s="45"/>
      <c r="C119" s="48"/>
      <c r="D119" s="48"/>
      <c r="E119" s="51"/>
      <c r="F119" s="39"/>
      <c r="G119" s="42"/>
    </row>
    <row r="120" spans="1:7" ht="15" thickBot="1" x14ac:dyDescent="0.35">
      <c r="B120" s="46"/>
      <c r="C120" s="1" t="s">
        <v>9</v>
      </c>
      <c r="D120" s="49"/>
      <c r="E120" s="52"/>
      <c r="F120" s="40"/>
      <c r="G120" s="43"/>
    </row>
    <row r="121" spans="1:7" x14ac:dyDescent="0.3">
      <c r="B121" s="44" t="s">
        <v>56</v>
      </c>
      <c r="C121" s="7" t="s">
        <v>87</v>
      </c>
      <c r="D121" s="47" t="s">
        <v>17</v>
      </c>
      <c r="E121" s="50">
        <v>100</v>
      </c>
      <c r="F121" s="38"/>
      <c r="G121" s="41">
        <f>E121*F121</f>
        <v>0</v>
      </c>
    </row>
    <row r="122" spans="1:7" x14ac:dyDescent="0.3">
      <c r="B122" s="45"/>
      <c r="C122" s="48"/>
      <c r="D122" s="48"/>
      <c r="E122" s="51"/>
      <c r="F122" s="39"/>
      <c r="G122" s="42"/>
    </row>
    <row r="123" spans="1:7" x14ac:dyDescent="0.3">
      <c r="B123" s="45"/>
      <c r="C123" s="48"/>
      <c r="D123" s="48"/>
      <c r="E123" s="51"/>
      <c r="F123" s="39"/>
      <c r="G123" s="42"/>
    </row>
    <row r="124" spans="1:7" ht="15" thickBot="1" x14ac:dyDescent="0.35">
      <c r="B124" s="46"/>
      <c r="C124" s="1" t="s">
        <v>9</v>
      </c>
      <c r="D124" s="49"/>
      <c r="E124" s="52"/>
      <c r="F124" s="40"/>
      <c r="G124" s="43"/>
    </row>
    <row r="125" spans="1:7" x14ac:dyDescent="0.3">
      <c r="B125" s="53" t="s">
        <v>57</v>
      </c>
      <c r="C125" s="7" t="s">
        <v>88</v>
      </c>
      <c r="D125" s="47" t="s">
        <v>19</v>
      </c>
      <c r="E125" s="50">
        <v>2</v>
      </c>
      <c r="F125" s="38"/>
      <c r="G125" s="41">
        <f>E125*F125</f>
        <v>0</v>
      </c>
    </row>
    <row r="126" spans="1:7" x14ac:dyDescent="0.3">
      <c r="A126" s="9"/>
      <c r="B126" s="45"/>
      <c r="C126" s="48"/>
      <c r="D126" s="48"/>
      <c r="E126" s="51"/>
      <c r="F126" s="39"/>
      <c r="G126" s="42"/>
    </row>
    <row r="127" spans="1:7" x14ac:dyDescent="0.3">
      <c r="B127" s="45"/>
      <c r="C127" s="48"/>
      <c r="D127" s="48"/>
      <c r="E127" s="51"/>
      <c r="F127" s="39"/>
      <c r="G127" s="42"/>
    </row>
    <row r="128" spans="1:7" ht="15" thickBot="1" x14ac:dyDescent="0.35">
      <c r="B128" s="46"/>
      <c r="C128" s="1" t="s">
        <v>9</v>
      </c>
      <c r="D128" s="49"/>
      <c r="E128" s="52"/>
      <c r="F128" s="40"/>
      <c r="G128" s="43"/>
    </row>
    <row r="129" spans="1:7" x14ac:dyDescent="0.3">
      <c r="B129" s="44" t="s">
        <v>58</v>
      </c>
      <c r="C129" s="7" t="s">
        <v>89</v>
      </c>
      <c r="D129" s="47" t="s">
        <v>19</v>
      </c>
      <c r="E129" s="50">
        <v>1</v>
      </c>
      <c r="F129" s="38"/>
      <c r="G129" s="41">
        <f>E129*F129</f>
        <v>0</v>
      </c>
    </row>
    <row r="130" spans="1:7" x14ac:dyDescent="0.3">
      <c r="B130" s="45"/>
      <c r="C130" s="48"/>
      <c r="D130" s="48"/>
      <c r="E130" s="51"/>
      <c r="F130" s="39"/>
      <c r="G130" s="42"/>
    </row>
    <row r="131" spans="1:7" x14ac:dyDescent="0.3">
      <c r="A131" s="9"/>
      <c r="B131" s="45"/>
      <c r="C131" s="48"/>
      <c r="D131" s="48"/>
      <c r="E131" s="51"/>
      <c r="F131" s="39"/>
      <c r="G131" s="42"/>
    </row>
    <row r="132" spans="1:7" ht="15" thickBot="1" x14ac:dyDescent="0.35">
      <c r="B132" s="46"/>
      <c r="C132" s="1" t="s">
        <v>9</v>
      </c>
      <c r="D132" s="49"/>
      <c r="E132" s="52"/>
      <c r="F132" s="40"/>
      <c r="G132" s="43"/>
    </row>
    <row r="133" spans="1:7" x14ac:dyDescent="0.3">
      <c r="B133" s="44" t="s">
        <v>59</v>
      </c>
      <c r="C133" s="7" t="s">
        <v>90</v>
      </c>
      <c r="D133" s="47" t="s">
        <v>19</v>
      </c>
      <c r="E133" s="50">
        <v>1</v>
      </c>
      <c r="F133" s="38"/>
      <c r="G133" s="41">
        <f>E133*F133</f>
        <v>0</v>
      </c>
    </row>
    <row r="134" spans="1:7" x14ac:dyDescent="0.3">
      <c r="B134" s="45"/>
      <c r="C134" s="48"/>
      <c r="D134" s="48"/>
      <c r="E134" s="51"/>
      <c r="F134" s="39"/>
      <c r="G134" s="42"/>
    </row>
    <row r="135" spans="1:7" x14ac:dyDescent="0.3">
      <c r="A135" s="9"/>
      <c r="B135" s="45"/>
      <c r="C135" s="48"/>
      <c r="D135" s="48"/>
      <c r="E135" s="51"/>
      <c r="F135" s="39"/>
      <c r="G135" s="42"/>
    </row>
    <row r="136" spans="1:7" ht="15" thickBot="1" x14ac:dyDescent="0.35">
      <c r="B136" s="46"/>
      <c r="C136" s="1" t="s">
        <v>9</v>
      </c>
      <c r="D136" s="49"/>
      <c r="E136" s="52"/>
      <c r="F136" s="40"/>
      <c r="G136" s="43"/>
    </row>
    <row r="137" spans="1:7" x14ac:dyDescent="0.3">
      <c r="B137" s="53" t="s">
        <v>60</v>
      </c>
      <c r="C137" s="7" t="s">
        <v>91</v>
      </c>
      <c r="D137" s="47" t="s">
        <v>19</v>
      </c>
      <c r="E137" s="50">
        <v>4</v>
      </c>
      <c r="F137" s="38"/>
      <c r="G137" s="41">
        <f>E137*F137</f>
        <v>0</v>
      </c>
    </row>
    <row r="138" spans="1:7" x14ac:dyDescent="0.3">
      <c r="B138" s="45"/>
      <c r="C138" s="48"/>
      <c r="D138" s="48"/>
      <c r="E138" s="51"/>
      <c r="F138" s="39"/>
      <c r="G138" s="42"/>
    </row>
    <row r="139" spans="1:7" x14ac:dyDescent="0.3">
      <c r="B139" s="45"/>
      <c r="C139" s="48"/>
      <c r="D139" s="48"/>
      <c r="E139" s="51"/>
      <c r="F139" s="39"/>
      <c r="G139" s="42"/>
    </row>
    <row r="140" spans="1:7" ht="15" thickBot="1" x14ac:dyDescent="0.35">
      <c r="B140" s="46"/>
      <c r="C140" s="1" t="s">
        <v>9</v>
      </c>
      <c r="D140" s="49"/>
      <c r="E140" s="52"/>
      <c r="F140" s="40"/>
      <c r="G140" s="43"/>
    </row>
    <row r="141" spans="1:7" x14ac:dyDescent="0.3">
      <c r="B141" s="44" t="s">
        <v>61</v>
      </c>
      <c r="C141" s="7" t="s">
        <v>92</v>
      </c>
      <c r="D141" s="47" t="s">
        <v>19</v>
      </c>
      <c r="E141" s="50">
        <v>2</v>
      </c>
      <c r="F141" s="38"/>
      <c r="G141" s="41">
        <f>E141*F141</f>
        <v>0</v>
      </c>
    </row>
    <row r="142" spans="1:7" x14ac:dyDescent="0.3">
      <c r="B142" s="45"/>
      <c r="C142" s="48"/>
      <c r="D142" s="48"/>
      <c r="E142" s="51"/>
      <c r="F142" s="39"/>
      <c r="G142" s="42"/>
    </row>
    <row r="143" spans="1:7" x14ac:dyDescent="0.3">
      <c r="B143" s="45"/>
      <c r="C143" s="48"/>
      <c r="D143" s="48"/>
      <c r="E143" s="51"/>
      <c r="F143" s="39"/>
      <c r="G143" s="42"/>
    </row>
    <row r="144" spans="1:7" ht="15" thickBot="1" x14ac:dyDescent="0.35">
      <c r="B144" s="46"/>
      <c r="C144" s="1" t="s">
        <v>9</v>
      </c>
      <c r="D144" s="49"/>
      <c r="E144" s="52"/>
      <c r="F144" s="40"/>
      <c r="G144" s="43"/>
    </row>
    <row r="145" spans="1:7" x14ac:dyDescent="0.3">
      <c r="B145" s="44" t="s">
        <v>62</v>
      </c>
      <c r="C145" s="7" t="s">
        <v>93</v>
      </c>
      <c r="D145" s="47" t="s">
        <v>19</v>
      </c>
      <c r="E145" s="50">
        <v>1</v>
      </c>
      <c r="F145" s="38"/>
      <c r="G145" s="41">
        <f>E145*F145</f>
        <v>0</v>
      </c>
    </row>
    <row r="146" spans="1:7" x14ac:dyDescent="0.3">
      <c r="B146" s="45"/>
      <c r="C146" s="48"/>
      <c r="D146" s="48"/>
      <c r="E146" s="51"/>
      <c r="F146" s="39"/>
      <c r="G146" s="42"/>
    </row>
    <row r="147" spans="1:7" x14ac:dyDescent="0.3">
      <c r="B147" s="45"/>
      <c r="C147" s="48"/>
      <c r="D147" s="48"/>
      <c r="E147" s="51"/>
      <c r="F147" s="39"/>
      <c r="G147" s="42"/>
    </row>
    <row r="148" spans="1:7" ht="15" thickBot="1" x14ac:dyDescent="0.35">
      <c r="B148" s="46"/>
      <c r="C148" s="1" t="s">
        <v>9</v>
      </c>
      <c r="D148" s="49"/>
      <c r="E148" s="52"/>
      <c r="F148" s="40"/>
      <c r="G148" s="43"/>
    </row>
    <row r="149" spans="1:7" x14ac:dyDescent="0.3">
      <c r="B149" s="53" t="s">
        <v>63</v>
      </c>
      <c r="C149" s="7" t="s">
        <v>94</v>
      </c>
      <c r="D149" s="47" t="s">
        <v>17</v>
      </c>
      <c r="E149" s="50">
        <v>300</v>
      </c>
      <c r="F149" s="38"/>
      <c r="G149" s="41">
        <f>E149*F149</f>
        <v>0</v>
      </c>
    </row>
    <row r="150" spans="1:7" x14ac:dyDescent="0.3">
      <c r="B150" s="45"/>
      <c r="C150" s="48"/>
      <c r="D150" s="48"/>
      <c r="E150" s="51"/>
      <c r="F150" s="39"/>
      <c r="G150" s="42"/>
    </row>
    <row r="151" spans="1:7" x14ac:dyDescent="0.3">
      <c r="B151" s="45"/>
      <c r="C151" s="48"/>
      <c r="D151" s="48"/>
      <c r="E151" s="51"/>
      <c r="F151" s="39"/>
      <c r="G151" s="42"/>
    </row>
    <row r="152" spans="1:7" ht="15" thickBot="1" x14ac:dyDescent="0.35">
      <c r="B152" s="46"/>
      <c r="C152" s="1" t="s">
        <v>9</v>
      </c>
      <c r="D152" s="49"/>
      <c r="E152" s="52"/>
      <c r="F152" s="40"/>
      <c r="G152" s="43"/>
    </row>
    <row r="153" spans="1:7" x14ac:dyDescent="0.3">
      <c r="B153" s="44" t="s">
        <v>64</v>
      </c>
      <c r="C153" s="7" t="s">
        <v>95</v>
      </c>
      <c r="D153" s="47" t="s">
        <v>19</v>
      </c>
      <c r="E153" s="50">
        <v>2</v>
      </c>
      <c r="F153" s="38"/>
      <c r="G153" s="41">
        <f>E153*F153</f>
        <v>0</v>
      </c>
    </row>
    <row r="154" spans="1:7" x14ac:dyDescent="0.3">
      <c r="B154" s="45"/>
      <c r="C154" s="48"/>
      <c r="D154" s="48"/>
      <c r="E154" s="51"/>
      <c r="F154" s="39"/>
      <c r="G154" s="42"/>
    </row>
    <row r="155" spans="1:7" x14ac:dyDescent="0.3">
      <c r="A155" s="9"/>
      <c r="B155" s="45"/>
      <c r="C155" s="48"/>
      <c r="D155" s="48"/>
      <c r="E155" s="51"/>
      <c r="F155" s="39"/>
      <c r="G155" s="42"/>
    </row>
    <row r="156" spans="1:7" ht="15" thickBot="1" x14ac:dyDescent="0.35">
      <c r="B156" s="46"/>
      <c r="C156" s="1" t="s">
        <v>9</v>
      </c>
      <c r="D156" s="49"/>
      <c r="E156" s="52"/>
      <c r="F156" s="40"/>
      <c r="G156" s="43"/>
    </row>
    <row r="157" spans="1:7" x14ac:dyDescent="0.3">
      <c r="B157" s="53" t="s">
        <v>65</v>
      </c>
      <c r="C157" s="7" t="s">
        <v>103</v>
      </c>
      <c r="D157" s="47" t="s">
        <v>19</v>
      </c>
      <c r="E157" s="50">
        <v>2</v>
      </c>
      <c r="F157" s="38"/>
      <c r="G157" s="41">
        <f>E157*F157</f>
        <v>0</v>
      </c>
    </row>
    <row r="158" spans="1:7" x14ac:dyDescent="0.3">
      <c r="A158" s="9"/>
      <c r="B158" s="45"/>
      <c r="C158" s="48"/>
      <c r="D158" s="48"/>
      <c r="E158" s="51"/>
      <c r="F158" s="39"/>
      <c r="G158" s="42"/>
    </row>
    <row r="159" spans="1:7" x14ac:dyDescent="0.3">
      <c r="B159" s="45"/>
      <c r="C159" s="48"/>
      <c r="D159" s="48"/>
      <c r="E159" s="51"/>
      <c r="F159" s="39"/>
      <c r="G159" s="42"/>
    </row>
    <row r="160" spans="1:7" ht="15" thickBot="1" x14ac:dyDescent="0.35">
      <c r="B160" s="46"/>
      <c r="C160" s="1" t="s">
        <v>9</v>
      </c>
      <c r="D160" s="49"/>
      <c r="E160" s="52"/>
      <c r="F160" s="40"/>
      <c r="G160" s="43"/>
    </row>
    <row r="161" spans="2:7" x14ac:dyDescent="0.3">
      <c r="B161" s="44" t="s">
        <v>66</v>
      </c>
      <c r="C161" s="7" t="s">
        <v>96</v>
      </c>
      <c r="D161" s="47" t="s">
        <v>19</v>
      </c>
      <c r="E161" s="50">
        <v>3</v>
      </c>
      <c r="F161" s="38"/>
      <c r="G161" s="41">
        <f>E161*F161</f>
        <v>0</v>
      </c>
    </row>
    <row r="162" spans="2:7" x14ac:dyDescent="0.3">
      <c r="B162" s="45"/>
      <c r="C162" s="48"/>
      <c r="D162" s="48"/>
      <c r="E162" s="51"/>
      <c r="F162" s="39"/>
      <c r="G162" s="42"/>
    </row>
    <row r="163" spans="2:7" x14ac:dyDescent="0.3">
      <c r="B163" s="45"/>
      <c r="C163" s="48"/>
      <c r="D163" s="48"/>
      <c r="E163" s="51"/>
      <c r="F163" s="39"/>
      <c r="G163" s="42"/>
    </row>
    <row r="164" spans="2:7" ht="15" thickBot="1" x14ac:dyDescent="0.35">
      <c r="B164" s="46"/>
      <c r="C164" s="1" t="s">
        <v>9</v>
      </c>
      <c r="D164" s="49"/>
      <c r="E164" s="52"/>
      <c r="F164" s="40"/>
      <c r="G164" s="43"/>
    </row>
    <row r="165" spans="2:7" x14ac:dyDescent="0.3">
      <c r="B165" s="53" t="s">
        <v>67</v>
      </c>
      <c r="C165" s="7" t="s">
        <v>104</v>
      </c>
      <c r="D165" s="47" t="s">
        <v>19</v>
      </c>
      <c r="E165" s="50">
        <v>4</v>
      </c>
      <c r="F165" s="38"/>
      <c r="G165" s="41">
        <f>E165*F165</f>
        <v>0</v>
      </c>
    </row>
    <row r="166" spans="2:7" x14ac:dyDescent="0.3">
      <c r="B166" s="45"/>
      <c r="C166" s="48"/>
      <c r="D166" s="48"/>
      <c r="E166" s="51"/>
      <c r="F166" s="39"/>
      <c r="G166" s="42"/>
    </row>
    <row r="167" spans="2:7" x14ac:dyDescent="0.3">
      <c r="B167" s="45"/>
      <c r="C167" s="48"/>
      <c r="D167" s="48"/>
      <c r="E167" s="51"/>
      <c r="F167" s="39"/>
      <c r="G167" s="42"/>
    </row>
    <row r="168" spans="2:7" ht="15" thickBot="1" x14ac:dyDescent="0.35">
      <c r="B168" s="46"/>
      <c r="C168" s="1" t="s">
        <v>9</v>
      </c>
      <c r="D168" s="49"/>
      <c r="E168" s="52"/>
      <c r="F168" s="40"/>
      <c r="G168" s="43"/>
    </row>
    <row r="169" spans="2:7" x14ac:dyDescent="0.3">
      <c r="B169" s="44" t="s">
        <v>68</v>
      </c>
      <c r="C169" s="7" t="s">
        <v>97</v>
      </c>
      <c r="D169" s="47" t="s">
        <v>19</v>
      </c>
      <c r="E169" s="50">
        <v>8</v>
      </c>
      <c r="F169" s="38"/>
      <c r="G169" s="41">
        <f>E169*F169</f>
        <v>0</v>
      </c>
    </row>
    <row r="170" spans="2:7" x14ac:dyDescent="0.3">
      <c r="B170" s="45"/>
      <c r="C170" s="48"/>
      <c r="D170" s="48"/>
      <c r="E170" s="51"/>
      <c r="F170" s="39"/>
      <c r="G170" s="42"/>
    </row>
    <row r="171" spans="2:7" x14ac:dyDescent="0.3">
      <c r="B171" s="45"/>
      <c r="C171" s="48"/>
      <c r="D171" s="48"/>
      <c r="E171" s="51"/>
      <c r="F171" s="39"/>
      <c r="G171" s="42"/>
    </row>
    <row r="172" spans="2:7" ht="15" thickBot="1" x14ac:dyDescent="0.35">
      <c r="B172" s="46"/>
      <c r="C172" s="1" t="s">
        <v>9</v>
      </c>
      <c r="D172" s="49"/>
      <c r="E172" s="52"/>
      <c r="F172" s="40"/>
      <c r="G172" s="43"/>
    </row>
    <row r="173" spans="2:7" x14ac:dyDescent="0.3">
      <c r="B173" s="53" t="s">
        <v>69</v>
      </c>
      <c r="C173" s="7" t="s">
        <v>98</v>
      </c>
      <c r="D173" s="47" t="s">
        <v>19</v>
      </c>
      <c r="E173" s="50">
        <v>10</v>
      </c>
      <c r="F173" s="38"/>
      <c r="G173" s="41">
        <f>E173*F173</f>
        <v>0</v>
      </c>
    </row>
    <row r="174" spans="2:7" x14ac:dyDescent="0.3">
      <c r="B174" s="45"/>
      <c r="C174" s="48"/>
      <c r="D174" s="48"/>
      <c r="E174" s="51"/>
      <c r="F174" s="39"/>
      <c r="G174" s="42"/>
    </row>
    <row r="175" spans="2:7" x14ac:dyDescent="0.3">
      <c r="B175" s="45"/>
      <c r="C175" s="48"/>
      <c r="D175" s="48"/>
      <c r="E175" s="51"/>
      <c r="F175" s="39"/>
      <c r="G175" s="42"/>
    </row>
    <row r="176" spans="2:7" ht="15" thickBot="1" x14ac:dyDescent="0.35">
      <c r="B176" s="46"/>
      <c r="C176" s="1" t="s">
        <v>9</v>
      </c>
      <c r="D176" s="49"/>
      <c r="E176" s="52"/>
      <c r="F176" s="40"/>
      <c r="G176" s="43"/>
    </row>
    <row r="177" spans="2:7" x14ac:dyDescent="0.3">
      <c r="B177" s="44" t="s">
        <v>70</v>
      </c>
      <c r="C177" s="7" t="s">
        <v>99</v>
      </c>
      <c r="D177" s="47" t="s">
        <v>19</v>
      </c>
      <c r="E177" s="50">
        <v>5</v>
      </c>
      <c r="F177" s="38"/>
      <c r="G177" s="41">
        <f>E177*F177</f>
        <v>0</v>
      </c>
    </row>
    <row r="178" spans="2:7" x14ac:dyDescent="0.3">
      <c r="B178" s="45"/>
      <c r="C178" s="48"/>
      <c r="D178" s="48"/>
      <c r="E178" s="51"/>
      <c r="F178" s="39"/>
      <c r="G178" s="42"/>
    </row>
    <row r="179" spans="2:7" x14ac:dyDescent="0.3">
      <c r="B179" s="45"/>
      <c r="C179" s="48"/>
      <c r="D179" s="48"/>
      <c r="E179" s="51"/>
      <c r="F179" s="39"/>
      <c r="G179" s="42"/>
    </row>
    <row r="180" spans="2:7" ht="15" thickBot="1" x14ac:dyDescent="0.35">
      <c r="B180" s="46"/>
      <c r="C180" s="1" t="s">
        <v>9</v>
      </c>
      <c r="D180" s="49"/>
      <c r="E180" s="52"/>
      <c r="F180" s="40"/>
      <c r="G180" s="43"/>
    </row>
    <row r="181" spans="2:7" ht="28.8" x14ac:dyDescent="0.3">
      <c r="B181" s="53" t="s">
        <v>71</v>
      </c>
      <c r="C181" s="8" t="s">
        <v>100</v>
      </c>
      <c r="D181" s="47" t="s">
        <v>19</v>
      </c>
      <c r="E181" s="50">
        <v>2</v>
      </c>
      <c r="F181" s="38"/>
      <c r="G181" s="41">
        <f>E181*F181</f>
        <v>0</v>
      </c>
    </row>
    <row r="182" spans="2:7" x14ac:dyDescent="0.3">
      <c r="B182" s="45"/>
      <c r="C182" s="48"/>
      <c r="D182" s="48"/>
      <c r="E182" s="51"/>
      <c r="F182" s="39"/>
      <c r="G182" s="42"/>
    </row>
    <row r="183" spans="2:7" x14ac:dyDescent="0.3">
      <c r="B183" s="45"/>
      <c r="C183" s="48"/>
      <c r="D183" s="48"/>
      <c r="E183" s="51"/>
      <c r="F183" s="39"/>
      <c r="G183" s="42"/>
    </row>
    <row r="184" spans="2:7" ht="15" thickBot="1" x14ac:dyDescent="0.35">
      <c r="B184" s="46"/>
      <c r="C184" s="1" t="s">
        <v>9</v>
      </c>
      <c r="D184" s="49"/>
      <c r="E184" s="52"/>
      <c r="F184" s="40"/>
      <c r="G184" s="43"/>
    </row>
    <row r="185" spans="2:7" x14ac:dyDescent="0.3">
      <c r="B185" s="44" t="s">
        <v>72</v>
      </c>
      <c r="C185" s="7" t="s">
        <v>101</v>
      </c>
      <c r="D185" s="47" t="s">
        <v>17</v>
      </c>
      <c r="E185" s="50">
        <v>8</v>
      </c>
      <c r="F185" s="38"/>
      <c r="G185" s="41">
        <f>E185*F185</f>
        <v>0</v>
      </c>
    </row>
    <row r="186" spans="2:7" x14ac:dyDescent="0.3">
      <c r="B186" s="45"/>
      <c r="C186" s="48"/>
      <c r="D186" s="48"/>
      <c r="E186" s="51"/>
      <c r="F186" s="39"/>
      <c r="G186" s="42"/>
    </row>
    <row r="187" spans="2:7" x14ac:dyDescent="0.3">
      <c r="B187" s="45"/>
      <c r="C187" s="48"/>
      <c r="D187" s="48"/>
      <c r="E187" s="51"/>
      <c r="F187" s="39"/>
      <c r="G187" s="42"/>
    </row>
    <row r="188" spans="2:7" ht="15" thickBot="1" x14ac:dyDescent="0.35">
      <c r="B188" s="46"/>
      <c r="C188" s="1" t="s">
        <v>9</v>
      </c>
      <c r="D188" s="49"/>
      <c r="E188" s="52"/>
      <c r="F188" s="40"/>
      <c r="G188" s="43"/>
    </row>
    <row r="189" spans="2:7" ht="28.8" x14ac:dyDescent="0.3">
      <c r="B189" s="53" t="s">
        <v>73</v>
      </c>
      <c r="C189" s="8" t="s">
        <v>102</v>
      </c>
      <c r="D189" s="47" t="s">
        <v>17</v>
      </c>
      <c r="E189" s="50">
        <v>700</v>
      </c>
      <c r="F189" s="38"/>
      <c r="G189" s="41">
        <f>E189*F189</f>
        <v>0</v>
      </c>
    </row>
    <row r="190" spans="2:7" x14ac:dyDescent="0.3">
      <c r="B190" s="45"/>
      <c r="C190" s="48"/>
      <c r="D190" s="48"/>
      <c r="E190" s="51"/>
      <c r="F190" s="39"/>
      <c r="G190" s="42"/>
    </row>
    <row r="191" spans="2:7" x14ac:dyDescent="0.3">
      <c r="B191" s="45"/>
      <c r="C191" s="48"/>
      <c r="D191" s="48"/>
      <c r="E191" s="51"/>
      <c r="F191" s="39"/>
      <c r="G191" s="42"/>
    </row>
    <row r="192" spans="2:7" ht="15" thickBot="1" x14ac:dyDescent="0.35">
      <c r="B192" s="46"/>
      <c r="C192" s="1" t="s">
        <v>9</v>
      </c>
      <c r="D192" s="49"/>
      <c r="E192" s="52"/>
      <c r="F192" s="40"/>
      <c r="G192" s="43"/>
    </row>
    <row r="193" spans="2:7" ht="15" customHeight="1" x14ac:dyDescent="0.3">
      <c r="B193" s="34" t="s">
        <v>18</v>
      </c>
      <c r="C193" s="35"/>
      <c r="D193" s="35"/>
      <c r="E193" s="35"/>
      <c r="F193" s="14"/>
      <c r="G193" s="20">
        <f>G9+G13+G17+G21+G25+G29+G33+G37+G41+G45+G49+G53+G57+G61+G65+G69+G73+G77+G81+G85+G89+G93+G97+G101+G105+G109+G113+G117+G121+G125+G129+G133+G137+G141+G145+G149+G153+G157+G161+G165+G169+G173+G177+G181+G185+G189</f>
        <v>0</v>
      </c>
    </row>
    <row r="194" spans="2:7" ht="15.75" customHeight="1" thickBot="1" x14ac:dyDescent="0.35">
      <c r="B194" s="32" t="s">
        <v>112</v>
      </c>
      <c r="C194" s="33"/>
      <c r="D194" s="33"/>
      <c r="E194" s="33"/>
      <c r="F194" s="15"/>
      <c r="G194" s="21"/>
    </row>
    <row r="195" spans="2:7" ht="15" customHeight="1" x14ac:dyDescent="0.3">
      <c r="B195" s="22" t="s">
        <v>107</v>
      </c>
      <c r="C195" s="23"/>
      <c r="D195" s="23"/>
      <c r="E195" s="23"/>
      <c r="F195" s="14"/>
      <c r="G195" s="26">
        <f>(G41+G45+G49+G53+G57+G85+G89+G105+G109+G113+G117+G125+G129+G133+G153+G157)*5/100</f>
        <v>0</v>
      </c>
    </row>
    <row r="196" spans="2:7" ht="15" customHeight="1" thickBot="1" x14ac:dyDescent="0.35">
      <c r="B196" s="24"/>
      <c r="C196" s="25"/>
      <c r="D196" s="25"/>
      <c r="E196" s="25"/>
      <c r="F196" s="15"/>
      <c r="G196" s="27"/>
    </row>
    <row r="197" spans="2:7" ht="15.75" customHeight="1" x14ac:dyDescent="0.3">
      <c r="B197" s="28" t="s">
        <v>106</v>
      </c>
      <c r="C197" s="29"/>
      <c r="D197" s="29"/>
      <c r="E197" s="29"/>
      <c r="F197" s="14"/>
      <c r="G197" s="20">
        <f>(G9+G13+G17+G21+G25+G29+G33+G37+G61+G65+G69+G73+G77+G81+G93+G97+G101+G121+G137+G141+G145+G149+G161+G165+G169+G173+G177+G185+G181+G189)*25/100</f>
        <v>0</v>
      </c>
    </row>
    <row r="198" spans="2:7" ht="15" customHeight="1" thickBot="1" x14ac:dyDescent="0.35">
      <c r="B198" s="30"/>
      <c r="C198" s="31"/>
      <c r="D198" s="31"/>
      <c r="E198" s="31"/>
      <c r="F198" s="15"/>
      <c r="G198" s="21"/>
    </row>
    <row r="199" spans="2:7" ht="15.75" customHeight="1" x14ac:dyDescent="0.3">
      <c r="B199" s="28" t="s">
        <v>113</v>
      </c>
      <c r="C199" s="29"/>
      <c r="D199" s="29"/>
      <c r="E199" s="29"/>
      <c r="F199" s="18"/>
      <c r="G199" s="20">
        <f>G193+G195+G197</f>
        <v>0</v>
      </c>
    </row>
    <row r="200" spans="2:7" ht="15" customHeight="1" thickBot="1" x14ac:dyDescent="0.35">
      <c r="B200" s="30"/>
      <c r="C200" s="31"/>
      <c r="D200" s="31"/>
      <c r="E200" s="31"/>
      <c r="F200" s="19"/>
      <c r="G200" s="21"/>
    </row>
    <row r="202" spans="2:7" x14ac:dyDescent="0.3">
      <c r="B202" s="2"/>
      <c r="C202" t="s">
        <v>108</v>
      </c>
    </row>
    <row r="203" spans="2:7" x14ac:dyDescent="0.3">
      <c r="B203" s="3"/>
      <c r="C203" s="2"/>
    </row>
    <row r="205" spans="2:7" x14ac:dyDescent="0.3">
      <c r="E205" s="37" t="s">
        <v>110</v>
      </c>
      <c r="F205" s="36"/>
      <c r="G205" s="36"/>
    </row>
    <row r="206" spans="2:7" x14ac:dyDescent="0.3">
      <c r="E206" s="36" t="s">
        <v>109</v>
      </c>
      <c r="F206" s="36"/>
      <c r="G206" s="36"/>
    </row>
    <row r="207" spans="2:7" x14ac:dyDescent="0.3">
      <c r="E207" s="36"/>
      <c r="F207" s="36"/>
      <c r="G207" s="36"/>
    </row>
    <row r="209" spans="3:7" ht="57.6" customHeight="1" x14ac:dyDescent="0.3">
      <c r="C209" s="17" t="s">
        <v>111</v>
      </c>
      <c r="D209" s="17"/>
      <c r="E209" s="17"/>
      <c r="F209" s="16"/>
      <c r="G209" s="16"/>
    </row>
    <row r="210" spans="3:7" x14ac:dyDescent="0.3">
      <c r="C210" s="16"/>
      <c r="D210" s="16"/>
      <c r="E210" s="16"/>
      <c r="F210" s="16"/>
      <c r="G210" s="16"/>
    </row>
    <row r="211" spans="3:7" x14ac:dyDescent="0.3">
      <c r="C211" s="16"/>
      <c r="D211" s="16"/>
      <c r="E211" s="16"/>
      <c r="F211" s="16"/>
      <c r="G211" s="16"/>
    </row>
  </sheetData>
  <mergeCells count="292">
    <mergeCell ref="B77:B80"/>
    <mergeCell ref="D77:D80"/>
    <mergeCell ref="E77:E80"/>
    <mergeCell ref="C78:C79"/>
    <mergeCell ref="B81:B84"/>
    <mergeCell ref="D81:D84"/>
    <mergeCell ref="B61:B64"/>
    <mergeCell ref="D61:D64"/>
    <mergeCell ref="E61:E64"/>
    <mergeCell ref="C62:C63"/>
    <mergeCell ref="B69:B72"/>
    <mergeCell ref="D69:D72"/>
    <mergeCell ref="E69:E72"/>
    <mergeCell ref="C70:C71"/>
    <mergeCell ref="B65:B68"/>
    <mergeCell ref="D65:D68"/>
    <mergeCell ref="E65:E68"/>
    <mergeCell ref="B73:B76"/>
    <mergeCell ref="D73:D76"/>
    <mergeCell ref="E73:E76"/>
    <mergeCell ref="C74:C75"/>
    <mergeCell ref="C66:C67"/>
    <mergeCell ref="B41:B44"/>
    <mergeCell ref="D41:D44"/>
    <mergeCell ref="E41:E44"/>
    <mergeCell ref="C42:C43"/>
    <mergeCell ref="B53:B56"/>
    <mergeCell ref="D53:D56"/>
    <mergeCell ref="E53:E56"/>
    <mergeCell ref="C54:C55"/>
    <mergeCell ref="B57:B60"/>
    <mergeCell ref="D57:D60"/>
    <mergeCell ref="E57:E60"/>
    <mergeCell ref="C58:C59"/>
    <mergeCell ref="B45:B48"/>
    <mergeCell ref="D45:D48"/>
    <mergeCell ref="E45:E48"/>
    <mergeCell ref="C46:C47"/>
    <mergeCell ref="B49:B52"/>
    <mergeCell ref="D49:D52"/>
    <mergeCell ref="E49:E52"/>
    <mergeCell ref="C50:C51"/>
    <mergeCell ref="E25:E28"/>
    <mergeCell ref="C26:C27"/>
    <mergeCell ref="B33:B36"/>
    <mergeCell ref="D33:D36"/>
    <mergeCell ref="E33:E36"/>
    <mergeCell ref="C34:C35"/>
    <mergeCell ref="B37:B40"/>
    <mergeCell ref="D37:D40"/>
    <mergeCell ref="E37:E40"/>
    <mergeCell ref="C38:C39"/>
    <mergeCell ref="B29:B32"/>
    <mergeCell ref="D29:D32"/>
    <mergeCell ref="E29:E32"/>
    <mergeCell ref="C30:C31"/>
    <mergeCell ref="B25:B28"/>
    <mergeCell ref="D25:D28"/>
    <mergeCell ref="B2:E4"/>
    <mergeCell ref="B7:B8"/>
    <mergeCell ref="C7:C8"/>
    <mergeCell ref="B9:B12"/>
    <mergeCell ref="D9:D12"/>
    <mergeCell ref="E9:E12"/>
    <mergeCell ref="B21:B24"/>
    <mergeCell ref="D21:D24"/>
    <mergeCell ref="E21:E24"/>
    <mergeCell ref="C22:C23"/>
    <mergeCell ref="B17:B20"/>
    <mergeCell ref="D17:D20"/>
    <mergeCell ref="E17:E20"/>
    <mergeCell ref="C18:C19"/>
    <mergeCell ref="C10:C11"/>
    <mergeCell ref="B13:B16"/>
    <mergeCell ref="D13:D16"/>
    <mergeCell ref="E13:E16"/>
    <mergeCell ref="C14:C15"/>
    <mergeCell ref="B129:B132"/>
    <mergeCell ref="D129:D132"/>
    <mergeCell ref="E129:E132"/>
    <mergeCell ref="C130:C131"/>
    <mergeCell ref="E81:E84"/>
    <mergeCell ref="C82:C83"/>
    <mergeCell ref="B125:B128"/>
    <mergeCell ref="D125:D128"/>
    <mergeCell ref="E125:E128"/>
    <mergeCell ref="C126:C127"/>
    <mergeCell ref="B109:B112"/>
    <mergeCell ref="D109:D112"/>
    <mergeCell ref="E109:E112"/>
    <mergeCell ref="C110:C111"/>
    <mergeCell ref="B113:B116"/>
    <mergeCell ref="D113:D116"/>
    <mergeCell ref="E113:E116"/>
    <mergeCell ref="C114:C115"/>
    <mergeCell ref="B85:B88"/>
    <mergeCell ref="D85:D88"/>
    <mergeCell ref="B93:B96"/>
    <mergeCell ref="D93:D96"/>
    <mergeCell ref="E93:E96"/>
    <mergeCell ref="C94:C95"/>
    <mergeCell ref="B97:B100"/>
    <mergeCell ref="D97:D100"/>
    <mergeCell ref="E97:E100"/>
    <mergeCell ref="C98:C99"/>
    <mergeCell ref="E85:E88"/>
    <mergeCell ref="C86:C87"/>
    <mergeCell ref="B89:B92"/>
    <mergeCell ref="D89:D92"/>
    <mergeCell ref="E89:E92"/>
    <mergeCell ref="C90:C91"/>
    <mergeCell ref="B133:B136"/>
    <mergeCell ref="D133:D136"/>
    <mergeCell ref="E133:E136"/>
    <mergeCell ref="C134:C135"/>
    <mergeCell ref="B137:B140"/>
    <mergeCell ref="D137:D140"/>
    <mergeCell ref="E137:E140"/>
    <mergeCell ref="C138:C139"/>
    <mergeCell ref="B101:B104"/>
    <mergeCell ref="D101:D104"/>
    <mergeCell ref="E101:E104"/>
    <mergeCell ref="C102:C103"/>
    <mergeCell ref="B105:B108"/>
    <mergeCell ref="D105:D108"/>
    <mergeCell ref="E105:E108"/>
    <mergeCell ref="C106:C107"/>
    <mergeCell ref="B117:B120"/>
    <mergeCell ref="D117:D120"/>
    <mergeCell ref="E117:E120"/>
    <mergeCell ref="C118:C119"/>
    <mergeCell ref="B121:B124"/>
    <mergeCell ref="D121:D124"/>
    <mergeCell ref="E121:E124"/>
    <mergeCell ref="C122:C123"/>
    <mergeCell ref="B149:B152"/>
    <mergeCell ref="D149:D152"/>
    <mergeCell ref="E149:E152"/>
    <mergeCell ref="C150:C151"/>
    <mergeCell ref="B153:B156"/>
    <mergeCell ref="D153:D156"/>
    <mergeCell ref="E153:E156"/>
    <mergeCell ref="C154:C155"/>
    <mergeCell ref="B141:B144"/>
    <mergeCell ref="D141:D144"/>
    <mergeCell ref="E141:E144"/>
    <mergeCell ref="C142:C143"/>
    <mergeCell ref="B145:B148"/>
    <mergeCell ref="D145:D148"/>
    <mergeCell ref="E145:E148"/>
    <mergeCell ref="C146:C147"/>
    <mergeCell ref="D169:D172"/>
    <mergeCell ref="E169:E172"/>
    <mergeCell ref="C170:C171"/>
    <mergeCell ref="B157:B160"/>
    <mergeCell ref="D157:D160"/>
    <mergeCell ref="E157:E160"/>
    <mergeCell ref="C158:C159"/>
    <mergeCell ref="B161:B164"/>
    <mergeCell ref="D161:D164"/>
    <mergeCell ref="E161:E164"/>
    <mergeCell ref="C162:C163"/>
    <mergeCell ref="F9:F12"/>
    <mergeCell ref="G9:G12"/>
    <mergeCell ref="F13:F16"/>
    <mergeCell ref="G13:G16"/>
    <mergeCell ref="F17:F20"/>
    <mergeCell ref="G17:G20"/>
    <mergeCell ref="C190:C191"/>
    <mergeCell ref="B173:B176"/>
    <mergeCell ref="D173:D176"/>
    <mergeCell ref="E173:E176"/>
    <mergeCell ref="C174:C175"/>
    <mergeCell ref="B177:B180"/>
    <mergeCell ref="D177:D180"/>
    <mergeCell ref="E177:E180"/>
    <mergeCell ref="C178:C179"/>
    <mergeCell ref="B181:B184"/>
    <mergeCell ref="D181:D184"/>
    <mergeCell ref="E181:E184"/>
    <mergeCell ref="C182:C183"/>
    <mergeCell ref="B165:B168"/>
    <mergeCell ref="D165:D168"/>
    <mergeCell ref="E165:E168"/>
    <mergeCell ref="C166:C167"/>
    <mergeCell ref="B169:B172"/>
    <mergeCell ref="F33:F36"/>
    <mergeCell ref="G33:G36"/>
    <mergeCell ref="F37:F40"/>
    <mergeCell ref="G37:G40"/>
    <mergeCell ref="F41:F44"/>
    <mergeCell ref="G41:G44"/>
    <mergeCell ref="F21:F24"/>
    <mergeCell ref="G21:G24"/>
    <mergeCell ref="F25:F28"/>
    <mergeCell ref="G25:G28"/>
    <mergeCell ref="F29:F32"/>
    <mergeCell ref="G29:G32"/>
    <mergeCell ref="F57:F60"/>
    <mergeCell ref="G57:G60"/>
    <mergeCell ref="F61:F64"/>
    <mergeCell ref="G61:G64"/>
    <mergeCell ref="F45:F48"/>
    <mergeCell ref="G45:G48"/>
    <mergeCell ref="F49:F52"/>
    <mergeCell ref="G49:G52"/>
    <mergeCell ref="F53:F56"/>
    <mergeCell ref="G53:G56"/>
    <mergeCell ref="F77:F80"/>
    <mergeCell ref="G77:G80"/>
    <mergeCell ref="F81:F84"/>
    <mergeCell ref="G81:G84"/>
    <mergeCell ref="F85:F88"/>
    <mergeCell ref="G85:G88"/>
    <mergeCell ref="F65:F68"/>
    <mergeCell ref="G65:G68"/>
    <mergeCell ref="F69:F72"/>
    <mergeCell ref="G69:G72"/>
    <mergeCell ref="F73:F76"/>
    <mergeCell ref="G73:G76"/>
    <mergeCell ref="F101:F104"/>
    <mergeCell ref="G101:G104"/>
    <mergeCell ref="F105:F108"/>
    <mergeCell ref="G105:G108"/>
    <mergeCell ref="F109:F112"/>
    <mergeCell ref="G109:G112"/>
    <mergeCell ref="F89:F92"/>
    <mergeCell ref="G89:G92"/>
    <mergeCell ref="F93:F96"/>
    <mergeCell ref="G93:G96"/>
    <mergeCell ref="F97:F100"/>
    <mergeCell ref="G97:G100"/>
    <mergeCell ref="F125:F128"/>
    <mergeCell ref="G125:G128"/>
    <mergeCell ref="F129:F132"/>
    <mergeCell ref="G129:G132"/>
    <mergeCell ref="F133:F136"/>
    <mergeCell ref="G133:G136"/>
    <mergeCell ref="F113:F116"/>
    <mergeCell ref="G113:G116"/>
    <mergeCell ref="F117:F120"/>
    <mergeCell ref="G117:G120"/>
    <mergeCell ref="F121:F124"/>
    <mergeCell ref="G121:G124"/>
    <mergeCell ref="F149:F152"/>
    <mergeCell ref="G149:G152"/>
    <mergeCell ref="F153:F156"/>
    <mergeCell ref="G153:G156"/>
    <mergeCell ref="F157:F160"/>
    <mergeCell ref="G157:G160"/>
    <mergeCell ref="F137:F140"/>
    <mergeCell ref="G137:G140"/>
    <mergeCell ref="F141:F144"/>
    <mergeCell ref="G141:G144"/>
    <mergeCell ref="F145:F148"/>
    <mergeCell ref="G145:G148"/>
    <mergeCell ref="F173:F176"/>
    <mergeCell ref="G173:G176"/>
    <mergeCell ref="F177:F180"/>
    <mergeCell ref="G177:G180"/>
    <mergeCell ref="F181:F184"/>
    <mergeCell ref="G181:G184"/>
    <mergeCell ref="F161:F164"/>
    <mergeCell ref="G161:G164"/>
    <mergeCell ref="F165:F168"/>
    <mergeCell ref="G165:G168"/>
    <mergeCell ref="F169:F172"/>
    <mergeCell ref="G169:G172"/>
    <mergeCell ref="F185:F188"/>
    <mergeCell ref="G185:G188"/>
    <mergeCell ref="F189:F192"/>
    <mergeCell ref="G189:G192"/>
    <mergeCell ref="B185:B188"/>
    <mergeCell ref="D185:D188"/>
    <mergeCell ref="E185:E188"/>
    <mergeCell ref="C186:C187"/>
    <mergeCell ref="B189:B192"/>
    <mergeCell ref="D189:D192"/>
    <mergeCell ref="E189:E192"/>
    <mergeCell ref="C209:E209"/>
    <mergeCell ref="F199:F200"/>
    <mergeCell ref="G199:G200"/>
    <mergeCell ref="B195:E196"/>
    <mergeCell ref="G195:G196"/>
    <mergeCell ref="B197:E198"/>
    <mergeCell ref="G197:G198"/>
    <mergeCell ref="B194:E194"/>
    <mergeCell ref="B193:E193"/>
    <mergeCell ref="G193:G194"/>
    <mergeCell ref="B199:E200"/>
    <mergeCell ref="E206:G207"/>
    <mergeCell ref="E205:G205"/>
  </mergeCell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GRUPA I- JEDNO. NEKEMIJSKI MED.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Resiga</dc:creator>
  <cp:lastModifiedBy>Sandra</cp:lastModifiedBy>
  <cp:lastPrinted>2022-11-03T09:36:31Z</cp:lastPrinted>
  <dcterms:created xsi:type="dcterms:W3CDTF">2022-05-03T07:15:42Z</dcterms:created>
  <dcterms:modified xsi:type="dcterms:W3CDTF">2025-11-28T11:02:17Z</dcterms:modified>
</cp:coreProperties>
</file>