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orisnik\Desktop\JDN 2023-2024 NOVI POSTUPCI\7 JDN 18-23 PROIZVODI ZA ČIŠĆENJE\"/>
    </mc:Choice>
  </mc:AlternateContent>
  <xr:revisionPtr revIDLastSave="0" documentId="13_ncr:1_{74122A0E-AF63-4212-8FCC-B7702C3CD3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IZVODI ZA ČIŠĆENJE" sheetId="1" r:id="rId1"/>
  </sheets>
  <definedNames>
    <definedName name="OLE_LINK1" localSheetId="0">'PROIZVODI ZA ČIŠĆENJE'!#REF!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90" i="1"/>
  <c r="G93" i="1"/>
  <c r="G96" i="1"/>
  <c r="G60" i="1"/>
  <c r="G63" i="1"/>
  <c r="G66" i="1"/>
  <c r="G69" i="1"/>
  <c r="G72" i="1"/>
  <c r="G75" i="1"/>
  <c r="G78" i="1"/>
  <c r="G81" i="1"/>
  <c r="G84" i="1"/>
  <c r="G48" i="1"/>
  <c r="G51" i="1"/>
  <c r="G54" i="1"/>
  <c r="G57" i="1"/>
  <c r="G42" i="1"/>
  <c r="G45" i="1"/>
  <c r="G39" i="1"/>
  <c r="G36" i="1"/>
  <c r="G33" i="1"/>
  <c r="G30" i="1"/>
  <c r="G27" i="1"/>
  <c r="G24" i="1"/>
  <c r="G21" i="1"/>
  <c r="G18" i="1"/>
  <c r="G15" i="1"/>
  <c r="G99" i="1" l="1"/>
  <c r="G105" i="1" s="1"/>
</calcChain>
</file>

<file path=xl/sharedStrings.xml><?xml version="1.0" encoding="utf-8"?>
<sst xmlns="http://schemas.openxmlformats.org/spreadsheetml/2006/main" count="133" uniqueCount="75">
  <si>
    <t>1.</t>
  </si>
  <si>
    <t>(Proizvođač)</t>
  </si>
  <si>
    <t>2.</t>
  </si>
  <si>
    <t>3.</t>
  </si>
  <si>
    <t>4.</t>
  </si>
  <si>
    <t>5.</t>
  </si>
  <si>
    <t>6.</t>
  </si>
  <si>
    <t>7.</t>
  </si>
  <si>
    <t>8.</t>
  </si>
  <si>
    <t>CIJENA PONUDE (bez PDV-a)</t>
  </si>
  <si>
    <t>PDV: 25%</t>
  </si>
  <si>
    <t>UKUPNA CIJENA PONUDE (s PDV-om)</t>
  </si>
  <si>
    <t>Dom za starije i nemoćne osobe, Drinska 10, Osijek</t>
  </si>
  <si>
    <t>Tekstualni opis stavke</t>
  </si>
  <si>
    <t>Redni broj</t>
  </si>
  <si>
    <t>Jedinica mjere</t>
  </si>
  <si>
    <t>Okvirna količina stavke</t>
  </si>
  <si>
    <t>Cijena stavke bez PDV-a  (izražen u eurima)</t>
  </si>
  <si>
    <t>Ukupna cijena stavke bez PDV-a (izražen u eurima)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</si>
  <si>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</si>
  <si>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</si>
  <si>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</si>
  <si>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</si>
  <si>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</si>
  <si>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</si>
  <si>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</si>
  <si>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</si>
  <si>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</si>
  <si>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</si>
  <si>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</si>
  <si>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</si>
  <si>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</si>
  <si>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</si>
  <si>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</si>
  <si>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</si>
  <si>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</si>
  <si>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</si>
  <si>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</si>
  <si>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</si>
  <si>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Bezfosfatni visokokvalitetni praškasti detergent za strojno pranje rublja na temperaturama do 95 °C 
5-15% anionske površinski aktivne tvari, izbjeljivači na bazi kisika, zeoliti;  &lt;5% neionske površinski aktivne tvari, sapun,  polikarboksilati; enzimi, optička bjelila, miris - pakiranje      10/1 ili
</t>
  </si>
  <si>
    <t xml:space="preserve">Praškasti deterdžent za pretpranje jako zaprljanog bijelog pamučnog rublja i pranje obojenog rublja i rublja nepostojanih boja na 30,40 i 60°C na osnovi zeolita;   5 -15% zeoliti; &lt; 5% anionske površinski aktivne tvari, neionske površinski aktivne tvari, sapun, polikarboksilati; enzimi, miris                  
   pakiranje  10/1 ili
</t>
  </si>
  <si>
    <t>Kg</t>
  </si>
  <si>
    <t xml:space="preserve">Oplemenjivač rublja,  &lt;5% kationske površinsko aktivne tvari; miris   pakiranje 30/1      </t>
  </si>
  <si>
    <t>Tekući detergent za sistemsko strojno pranje rublja sa enzimima  &gt;30% neionske površinsko aktivne tvari; enzimi, optička bjelila - pakiranje 60/1</t>
  </si>
  <si>
    <t>Tekući alkalni detergent za sistemsko strojno pranje rublja 25% natrijev hidroksid, 5-15% polikarboksilati - pakiranje 60/1</t>
  </si>
  <si>
    <t>Tekuće oksidacijsko sredstvo za bijeljenje rublja na bazi vodikovog peroksida - pakiranje 60/1</t>
  </si>
  <si>
    <t xml:space="preserve">Tekuće kiselo sredstvo za neutralizaciju i oplemenjivanje rublja octena kiselina; 5-15% kationske površinsko aktivne tvari; miris -pakiranje   60/1  </t>
  </si>
  <si>
    <t xml:space="preserve">Sredstvo za kvašenje jako zaprljanog i masnog   rublja   &gt;30% neionske površinsko aktivne tvari - pakiranje     5/1                </t>
  </si>
  <si>
    <t>Varikina –pakiranje   1/1</t>
  </si>
  <si>
    <t>Lit</t>
  </si>
  <si>
    <t>Kom</t>
  </si>
  <si>
    <t>Destilirana voda-     pakiranje        5/1</t>
  </si>
  <si>
    <t xml:space="preserve">Sredstvo za ručno pranje posuđa  5-15% anionske površinsko aktivne tvari,  &lt;5% neionske površinsko aktivne tvari, amfoterne površinsko aktivne tvari - pakiranje    5/1 </t>
  </si>
  <si>
    <t xml:space="preserve">Tekuće sredstvo za strojno pranje posuđa 5-15% polikarboksilati, natrijev hidroksid - pakiranje   5/1 </t>
  </si>
  <si>
    <t xml:space="preserve">Tekuće kiselo sredstvo za strojno ispiranje posuđa  5-15% neionske površinski aktivne tvari; limunska kiselina  - pakiranje 5/1   </t>
  </si>
  <si>
    <t>Regeneracijska sol-sredstvo za regeneraciju ionske mase uređaja za mekšanje vode u tabletama  -  25/1</t>
  </si>
  <si>
    <r>
      <t>Tekuće abrazivno sredstvo za čišćenje &lt;5% anionske površinsko aktivne tvari, neionske površinsko aktivne tvari, sapun - 1000 ml</t>
    </r>
    <r>
      <rPr>
        <sz val="9.5"/>
        <color theme="1"/>
        <rFont val="Calibri"/>
        <family val="2"/>
        <charset val="238"/>
        <scheme val="minor"/>
      </rPr>
      <t xml:space="preserve">     </t>
    </r>
  </si>
  <si>
    <r>
      <t>Tekuće sredstvo za pranje staklenih površina &lt;5% anionske površinsko aktivne tvari    1 litra</t>
    </r>
    <r>
      <rPr>
        <sz val="9.5"/>
        <color theme="1"/>
        <rFont val="Calibri"/>
        <family val="2"/>
        <charset val="238"/>
        <scheme val="minor"/>
      </rPr>
      <t xml:space="preserve">  </t>
    </r>
  </si>
  <si>
    <t xml:space="preserve">Tekuće sredstvo za uklanjanje kamenca na osnovi kloridne kiseline(anorganske kiseline)    &lt;5% neionske površinsko aktivne tvari, klorovodična kiselina; - pakiranje     1/1 </t>
  </si>
  <si>
    <t>Tekuće univerzalno sredstvo za čišćenje i dezinfekciju s mirisom  na osnovi kvarternih amonijevih spojeva 5-15% neionske površinsko aktivne tvari; 4,9% benzalkonijev klorid - pakiranje   1/1</t>
  </si>
  <si>
    <t xml:space="preserve">Tekuće kiselo sredstvo za uklanjanje vodenog kamenca  na osnovi kloridne kiseline    15% kloridna kiselina -  pakiranje  5/1                        </t>
  </si>
  <si>
    <t>Praškasto sredstvo za dezinfekciju i opću sanitaciju na osnovi aktivnog klora  99-100% natrijev diklorizocijanurat dihidrat - 9/1</t>
  </si>
  <si>
    <t xml:space="preserve">Tekuće kiselo sredstvo za čišćenje nehrdjajućeg čelika na osnovi limunske kiseline  5-15% neionske površinsko aktivne tvari -  5/1                          </t>
  </si>
  <si>
    <t>Tekuće kiselo sredstvo za čišćenje i dezinfekciju na osnovi limunske kiseline sa prskalicom na pjenu    &lt;5% anionske površinsko aktivne tvari, neionske površinsko aktivne tvari  0,12% glioksal ; 0,075% gluteraldehid  650ml</t>
  </si>
  <si>
    <t>Univerzalno sredstvo za čišćenje površina od drveta, stakla, plastika s prskalicom  &lt;5% anionske površinsko aktivne tvari; izopropanol     750ml</t>
  </si>
  <si>
    <t xml:space="preserve">Tekuće blago alkalno sredstvo za čišćenje i odmašćivanje    5-15% anionske površinsko aktivne tvari, &lt;5% neionske površinsko aktivne tvari - 5/1  </t>
  </si>
  <si>
    <t xml:space="preserve">Praškasto abrazivno sredstvo &lt;5% anionske površinsko aktivne tvari - 500g </t>
  </si>
  <si>
    <t xml:space="preserve">Solna kiselina       1/1      </t>
  </si>
  <si>
    <r>
      <t>Tekuće alkalno sredstvo za čišćenje i odmašćivanje    13,5% natrijev hidroksid &lt;5% neionske površinsko aktivne tvari pakiranje 5/1</t>
    </r>
    <r>
      <rPr>
        <sz val="12"/>
        <color theme="1"/>
        <rFont val="Times New Roman"/>
        <family val="1"/>
        <charset val="238"/>
      </rPr>
      <t xml:space="preserve"> </t>
    </r>
  </si>
  <si>
    <t>Tekuće sredstvo za čišćenje odvoda i ostalih tvrdokornih zaprljanja   15% natrijev hidroksid  1 /1</t>
  </si>
  <si>
    <t>PDV: 5%</t>
  </si>
  <si>
    <t>PREDMET NABAVE  - PROIZVODI ZA ČIŠĆENJE</t>
  </si>
  <si>
    <r>
      <t>*</t>
    </r>
    <r>
      <rPr>
        <b/>
        <i/>
        <sz val="11"/>
        <color rgb="FFFF0000"/>
        <rFont val="Calibri"/>
        <family val="2"/>
        <charset val="238"/>
        <scheme val="minor"/>
      </rPr>
      <t>Ukoliko je ponuditelj ujedno i proizvođač, upisati samo marku nuđenog artikla</t>
    </r>
  </si>
  <si>
    <t>*Ponuditelj je dužan osigurati primjenske pumpe za doziranje proizvoda pod red. br.4-7 u troškovniku.</t>
  </si>
  <si>
    <t>* Unijeti iznos PDV-a u tablicu za stavke na koje se oporezuje 5% i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</si>
</sst>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1A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mbria"/>
      <family val="1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rgb="FF9DC3E6"/>
      </patternFill>
    </fill>
    <fill>
      <patternFill patternType="solid">
        <fgColor rgb="FF9DC3E6"/>
        <bgColor rgb="FF9DC3E6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165" fontId="7" fillId="0" borderId="0" applyBorder="0" applyProtection="0"/>
  </cellStyleXfs>
  <cellXfs count="49">
    <xf numFmtId="0" fontId="0" fillId="0" borderId="0" xfId="0"/>
    <xf numFmtId="0" fontId="2" fillId="0" borderId="4" xfId="0" applyFont="1" applyBorder="1" applyAlignment="1">
      <alignment vertical="center" wrapText="1"/>
    </xf>
    <xf numFmtId="165" fontId="7" fillId="0" borderId="0" xfId="4"/>
    <xf numFmtId="165" fontId="11" fillId="0" borderId="10" xfId="4" applyFont="1" applyBorder="1" applyAlignment="1">
      <alignment horizontal="center" vertical="center"/>
    </xf>
    <xf numFmtId="165" fontId="11" fillId="0" borderId="11" xfId="4" applyFont="1" applyBorder="1" applyAlignment="1">
      <alignment horizontal="center" vertical="center"/>
    </xf>
    <xf numFmtId="165" fontId="11" fillId="0" borderId="12" xfId="4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164" fontId="6" fillId="0" borderId="5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12" fillId="7" borderId="5" xfId="2" applyFont="1" applyFill="1" applyBorder="1" applyAlignment="1">
      <alignment horizontal="center" vertical="center" wrapText="1"/>
    </xf>
    <xf numFmtId="0" fontId="12" fillId="7" borderId="3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0" fillId="6" borderId="11" xfId="4" applyFont="1" applyFill="1" applyBorder="1" applyAlignment="1">
      <alignment horizontal="center" wrapText="1"/>
    </xf>
    <xf numFmtId="165" fontId="10" fillId="6" borderId="12" xfId="4" applyFont="1" applyFill="1" applyBorder="1" applyAlignment="1">
      <alignment horizontal="center" wrapText="1"/>
    </xf>
    <xf numFmtId="165" fontId="8" fillId="0" borderId="0" xfId="4" applyFont="1" applyAlignment="1">
      <alignment horizontal="center" vertical="center"/>
    </xf>
    <xf numFmtId="165" fontId="7" fillId="0" borderId="0" xfId="4"/>
    <xf numFmtId="165" fontId="9" fillId="0" borderId="0" xfId="4" applyFont="1" applyAlignment="1">
      <alignment horizontal="left" vertical="center" wrapText="1"/>
    </xf>
    <xf numFmtId="165" fontId="10" fillId="6" borderId="10" xfId="4" applyFont="1" applyFill="1" applyBorder="1" applyAlignment="1">
      <alignment horizontal="center" vertical="center" wrapText="1"/>
    </xf>
    <xf numFmtId="165" fontId="10" fillId="5" borderId="11" xfId="4" applyFont="1" applyFill="1" applyBorder="1" applyAlignment="1">
      <alignment horizontal="center" vertical="center"/>
    </xf>
    <xf numFmtId="165" fontId="10" fillId="6" borderId="11" xfId="4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3" fillId="4" borderId="2" xfId="3" applyFont="1" applyBorder="1" applyAlignment="1">
      <alignment horizontal="left" vertical="center" wrapText="1"/>
    </xf>
    <xf numFmtId="0" fontId="13" fillId="4" borderId="6" xfId="3" applyFont="1" applyBorder="1" applyAlignment="1">
      <alignment horizontal="left" vertical="center" wrapText="1"/>
    </xf>
    <xf numFmtId="0" fontId="13" fillId="4" borderId="7" xfId="3" applyFont="1" applyBorder="1" applyAlignment="1">
      <alignment horizontal="left" vertical="center" wrapText="1"/>
    </xf>
    <xf numFmtId="0" fontId="13" fillId="4" borderId="4" xfId="3" applyFont="1" applyBorder="1" applyAlignment="1">
      <alignment horizontal="left" vertical="center" wrapText="1"/>
    </xf>
    <xf numFmtId="0" fontId="13" fillId="4" borderId="8" xfId="3" applyFont="1" applyBorder="1" applyAlignment="1">
      <alignment horizontal="left" vertical="center" wrapText="1"/>
    </xf>
    <xf numFmtId="0" fontId="13" fillId="4" borderId="9" xfId="3" applyFont="1" applyBorder="1" applyAlignment="1">
      <alignment horizontal="left" vertical="center" wrapText="1"/>
    </xf>
    <xf numFmtId="164" fontId="4" fillId="2" borderId="1" xfId="1" applyNumberFormat="1" applyFont="1" applyBorder="1" applyAlignment="1">
      <alignment vertical="center" wrapText="1"/>
    </xf>
    <xf numFmtId="164" fontId="4" fillId="2" borderId="3" xfId="1" applyNumberFormat="1" applyFont="1" applyBorder="1" applyAlignment="1">
      <alignment vertical="center" wrapText="1"/>
    </xf>
    <xf numFmtId="164" fontId="4" fillId="2" borderId="5" xfId="1" applyNumberFormat="1" applyFont="1" applyBorder="1" applyAlignment="1">
      <alignment horizontal="right" vertical="center" wrapText="1"/>
    </xf>
    <xf numFmtId="164" fontId="4" fillId="2" borderId="3" xfId="1" applyNumberFormat="1" applyFont="1" applyBorder="1" applyAlignment="1">
      <alignment horizontal="right" vertical="center" wrapText="1"/>
    </xf>
    <xf numFmtId="164" fontId="4" fillId="2" borderId="1" xfId="1" applyNumberFormat="1" applyFont="1" applyBorder="1" applyAlignment="1">
      <alignment horizontal="center" vertical="center" wrapText="1"/>
    </xf>
    <xf numFmtId="164" fontId="4" fillId="2" borderId="3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5">
    <cellStyle name="40% - Accent4" xfId="1" builtinId="43"/>
    <cellStyle name="60% - Accent5" xfId="2" builtinId="48"/>
    <cellStyle name="60% - Accent6" xfId="3" builtinId="52"/>
    <cellStyle name="Excel Built-in Normal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4484346-A69D-A64D-BBDD-B587E0EC7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09822" y="38172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112"/>
  <sheetViews>
    <sheetView tabSelected="1" topLeftCell="A100" workbookViewId="0">
      <selection activeCell="C113" sqref="C113"/>
    </sheetView>
  </sheetViews>
  <sheetFormatPr defaultColWidth="8.85546875" defaultRowHeight="15" x14ac:dyDescent="0.25"/>
  <cols>
    <col min="2" max="2" width="9.7109375" customWidth="1"/>
    <col min="3" max="3" width="54.28515625" customWidth="1"/>
    <col min="4" max="5" width="15.7109375" customWidth="1"/>
    <col min="6" max="6" width="18.7109375" customWidth="1"/>
    <col min="7" max="7" width="25.7109375" customWidth="1"/>
  </cols>
  <sheetData>
    <row r="2" spans="1:1025" x14ac:dyDescent="0.25">
      <c r="A2" s="2"/>
      <c r="B2" s="2"/>
      <c r="C2" s="2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</row>
    <row r="3" spans="1:1025" x14ac:dyDescent="0.25">
      <c r="A3" s="2"/>
      <c r="B3" s="2"/>
      <c r="C3" s="2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</row>
    <row r="4" spans="1:10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</row>
    <row r="5" spans="1:10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</row>
    <row r="6" spans="1:10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</row>
    <row r="7" spans="1:10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</row>
    <row r="8" spans="1:1025" x14ac:dyDescent="0.25">
      <c r="A8" s="2"/>
      <c r="B8" s="26" t="s">
        <v>12</v>
      </c>
      <c r="C8" s="26"/>
      <c r="D8" s="26"/>
      <c r="E8" s="2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</row>
    <row r="9" spans="1:1025" x14ac:dyDescent="0.25">
      <c r="A9" s="2"/>
      <c r="B9" s="27" t="s">
        <v>71</v>
      </c>
      <c r="C9" s="2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</row>
    <row r="10" spans="1:1025" ht="32.1" customHeight="1" x14ac:dyDescent="0.25">
      <c r="A10" s="2"/>
      <c r="B10" s="27"/>
      <c r="C10" s="2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</row>
    <row r="11" spans="1:1025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</row>
    <row r="12" spans="1:1025" ht="15" customHeight="1" thickBot="1" x14ac:dyDescent="0.3">
      <c r="A12" s="2"/>
      <c r="B12" s="28" t="s">
        <v>14</v>
      </c>
      <c r="C12" s="29" t="s">
        <v>13</v>
      </c>
      <c r="D12" s="23" t="s">
        <v>15</v>
      </c>
      <c r="E12" s="30" t="s">
        <v>16</v>
      </c>
      <c r="F12" s="23" t="s">
        <v>17</v>
      </c>
      <c r="G12" s="24" t="s">
        <v>18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</row>
    <row r="13" spans="1:1025" ht="26.1" customHeight="1" thickBot="1" x14ac:dyDescent="0.3">
      <c r="A13" s="2"/>
      <c r="B13" s="28"/>
      <c r="C13" s="29"/>
      <c r="D13" s="23"/>
      <c r="E13" s="30"/>
      <c r="F13" s="23"/>
      <c r="G13" s="2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</row>
    <row r="14" spans="1:1025" ht="15.75" thickBot="1" x14ac:dyDescent="0.3">
      <c r="A14" s="2"/>
      <c r="B14" s="3" t="s">
        <v>0</v>
      </c>
      <c r="C14" s="4" t="s">
        <v>2</v>
      </c>
      <c r="D14" s="4" t="s">
        <v>3</v>
      </c>
      <c r="E14" s="4" t="s">
        <v>4</v>
      </c>
      <c r="F14" s="4" t="s">
        <v>7</v>
      </c>
      <c r="G14" s="5" t="s">
        <v>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</row>
    <row r="15" spans="1:1025" ht="93" customHeight="1" x14ac:dyDescent="0.25">
      <c r="B15" s="17" t="s">
        <v>0</v>
      </c>
      <c r="C15" s="7" t="s">
        <v>39</v>
      </c>
      <c r="D15" s="19" t="s">
        <v>41</v>
      </c>
      <c r="E15" s="21">
        <v>1300</v>
      </c>
      <c r="F15" s="13"/>
      <c r="G15" s="15">
        <f>PRODUCT(E15*F15)</f>
        <v>0</v>
      </c>
    </row>
    <row r="16" spans="1:1025" x14ac:dyDescent="0.25">
      <c r="B16" s="17"/>
      <c r="C16" s="6"/>
      <c r="D16" s="19"/>
      <c r="E16" s="21"/>
      <c r="F16" s="13"/>
      <c r="G16" s="15"/>
    </row>
    <row r="17" spans="2:7" ht="15" customHeight="1" thickBot="1" x14ac:dyDescent="0.3">
      <c r="B17" s="18"/>
      <c r="C17" s="1" t="s">
        <v>1</v>
      </c>
      <c r="D17" s="20"/>
      <c r="E17" s="22"/>
      <c r="F17" s="14"/>
      <c r="G17" s="16"/>
    </row>
    <row r="18" spans="2:7" ht="143.25" customHeight="1" x14ac:dyDescent="0.25">
      <c r="B18" s="17" t="s">
        <v>2</v>
      </c>
      <c r="C18" s="7" t="s">
        <v>40</v>
      </c>
      <c r="D18" s="19" t="s">
        <v>41</v>
      </c>
      <c r="E18" s="21">
        <v>900</v>
      </c>
      <c r="F18" s="13"/>
      <c r="G18" s="15">
        <f>PRODUCT(E18*F18)</f>
        <v>0</v>
      </c>
    </row>
    <row r="19" spans="2:7" x14ac:dyDescent="0.25">
      <c r="B19" s="17"/>
      <c r="C19" s="6"/>
      <c r="D19" s="19"/>
      <c r="E19" s="21"/>
      <c r="F19" s="13"/>
      <c r="G19" s="15"/>
    </row>
    <row r="20" spans="2:7" ht="15" customHeight="1" thickBot="1" x14ac:dyDescent="0.3">
      <c r="B20" s="18"/>
      <c r="C20" s="1" t="s">
        <v>1</v>
      </c>
      <c r="D20" s="20"/>
      <c r="E20" s="22"/>
      <c r="F20" s="14"/>
      <c r="G20" s="16"/>
    </row>
    <row r="21" spans="2:7" ht="93" customHeight="1" x14ac:dyDescent="0.25">
      <c r="B21" s="17" t="s">
        <v>3</v>
      </c>
      <c r="C21" s="10" t="s">
        <v>42</v>
      </c>
      <c r="D21" s="19" t="s">
        <v>41</v>
      </c>
      <c r="E21" s="21">
        <v>540</v>
      </c>
      <c r="F21" s="13"/>
      <c r="G21" s="15">
        <f>PRODUCT(E21*F21)</f>
        <v>0</v>
      </c>
    </row>
    <row r="22" spans="2:7" x14ac:dyDescent="0.25">
      <c r="B22" s="17"/>
      <c r="C22" s="6"/>
      <c r="D22" s="19"/>
      <c r="E22" s="21"/>
      <c r="F22" s="13"/>
      <c r="G22" s="15"/>
    </row>
    <row r="23" spans="2:7" ht="15.75" thickBot="1" x14ac:dyDescent="0.3">
      <c r="B23" s="18"/>
      <c r="C23" s="1" t="s">
        <v>1</v>
      </c>
      <c r="D23" s="20"/>
      <c r="E23" s="31"/>
      <c r="F23" s="14"/>
      <c r="G23" s="16"/>
    </row>
    <row r="24" spans="2:7" ht="93" customHeight="1" x14ac:dyDescent="0.25">
      <c r="B24" s="17" t="s">
        <v>4</v>
      </c>
      <c r="C24" s="10" t="s">
        <v>43</v>
      </c>
      <c r="D24" s="19" t="s">
        <v>41</v>
      </c>
      <c r="E24" s="21">
        <v>900</v>
      </c>
      <c r="F24" s="13"/>
      <c r="G24" s="15">
        <f>PRODUCT(E24*F24)</f>
        <v>0</v>
      </c>
    </row>
    <row r="25" spans="2:7" x14ac:dyDescent="0.25">
      <c r="B25" s="17"/>
      <c r="C25" s="6"/>
      <c r="D25" s="19"/>
      <c r="E25" s="21"/>
      <c r="F25" s="13"/>
      <c r="G25" s="15"/>
    </row>
    <row r="26" spans="2:7" ht="15.75" thickBot="1" x14ac:dyDescent="0.3">
      <c r="B26" s="18"/>
      <c r="C26" s="1" t="s">
        <v>1</v>
      </c>
      <c r="D26" s="20"/>
      <c r="E26" s="22"/>
      <c r="F26" s="14"/>
      <c r="G26" s="16"/>
    </row>
    <row r="27" spans="2:7" ht="93" customHeight="1" x14ac:dyDescent="0.25">
      <c r="B27" s="17" t="s">
        <v>5</v>
      </c>
      <c r="C27" s="10" t="s">
        <v>44</v>
      </c>
      <c r="D27" s="19" t="s">
        <v>41</v>
      </c>
      <c r="E27" s="21">
        <v>2160</v>
      </c>
      <c r="F27" s="13"/>
      <c r="G27" s="15">
        <f>PRODUCT(E27*F27)</f>
        <v>0</v>
      </c>
    </row>
    <row r="28" spans="2:7" x14ac:dyDescent="0.25">
      <c r="B28" s="17"/>
      <c r="C28" s="6"/>
      <c r="D28" s="19"/>
      <c r="E28" s="21"/>
      <c r="F28" s="13"/>
      <c r="G28" s="15"/>
    </row>
    <row r="29" spans="2:7" ht="15.75" thickBot="1" x14ac:dyDescent="0.3">
      <c r="B29" s="18"/>
      <c r="C29" s="1" t="s">
        <v>1</v>
      </c>
      <c r="D29" s="20"/>
      <c r="E29" s="31"/>
      <c r="F29" s="14"/>
      <c r="G29" s="16"/>
    </row>
    <row r="30" spans="2:7" ht="93" customHeight="1" x14ac:dyDescent="0.25">
      <c r="B30" s="17" t="s">
        <v>6</v>
      </c>
      <c r="C30" s="10" t="s">
        <v>45</v>
      </c>
      <c r="D30" s="19" t="s">
        <v>41</v>
      </c>
      <c r="E30" s="21">
        <v>1080</v>
      </c>
      <c r="F30" s="13"/>
      <c r="G30" s="15">
        <f>PRODUCT(E30*F30)</f>
        <v>0</v>
      </c>
    </row>
    <row r="31" spans="2:7" x14ac:dyDescent="0.25">
      <c r="B31" s="17"/>
      <c r="C31" s="6"/>
      <c r="D31" s="19"/>
      <c r="E31" s="21"/>
      <c r="F31" s="13"/>
      <c r="G31" s="15"/>
    </row>
    <row r="32" spans="2:7" ht="15.75" thickBot="1" x14ac:dyDescent="0.3">
      <c r="B32" s="18"/>
      <c r="C32" s="1" t="s">
        <v>1</v>
      </c>
      <c r="D32" s="20"/>
      <c r="E32" s="22"/>
      <c r="F32" s="14"/>
      <c r="G32" s="16"/>
    </row>
    <row r="33" spans="2:7" ht="93" customHeight="1" x14ac:dyDescent="0.25">
      <c r="B33" s="17" t="s">
        <v>7</v>
      </c>
      <c r="C33" s="10" t="s">
        <v>46</v>
      </c>
      <c r="D33" s="19" t="s">
        <v>41</v>
      </c>
      <c r="E33" s="21">
        <v>900</v>
      </c>
      <c r="F33" s="13"/>
      <c r="G33" s="15">
        <f>PRODUCT(E33*F33)</f>
        <v>0</v>
      </c>
    </row>
    <row r="34" spans="2:7" x14ac:dyDescent="0.25">
      <c r="B34" s="17"/>
      <c r="C34" s="6"/>
      <c r="D34" s="19"/>
      <c r="E34" s="21"/>
      <c r="F34" s="13"/>
      <c r="G34" s="15"/>
    </row>
    <row r="35" spans="2:7" ht="15.75" thickBot="1" x14ac:dyDescent="0.3">
      <c r="B35" s="18"/>
      <c r="C35" s="1" t="s">
        <v>1</v>
      </c>
      <c r="D35" s="20"/>
      <c r="E35" s="31"/>
      <c r="F35" s="14"/>
      <c r="G35" s="16"/>
    </row>
    <row r="36" spans="2:7" ht="92.25" customHeight="1" x14ac:dyDescent="0.25">
      <c r="B36" s="17" t="s">
        <v>8</v>
      </c>
      <c r="C36" s="9" t="s">
        <v>47</v>
      </c>
      <c r="D36" s="19" t="s">
        <v>49</v>
      </c>
      <c r="E36" s="21">
        <v>300</v>
      </c>
      <c r="F36" s="13"/>
      <c r="G36" s="15">
        <f>PRODUCT(E36*F36)</f>
        <v>0</v>
      </c>
    </row>
    <row r="37" spans="2:7" x14ac:dyDescent="0.25">
      <c r="B37" s="17"/>
      <c r="C37" s="6"/>
      <c r="D37" s="19"/>
      <c r="E37" s="21"/>
      <c r="F37" s="13"/>
      <c r="G37" s="15"/>
    </row>
    <row r="38" spans="2:7" ht="15" customHeight="1" thickBot="1" x14ac:dyDescent="0.3">
      <c r="B38" s="18"/>
      <c r="C38" s="1" t="s">
        <v>1</v>
      </c>
      <c r="D38" s="20"/>
      <c r="E38" s="31"/>
      <c r="F38" s="14"/>
      <c r="G38" s="16"/>
    </row>
    <row r="39" spans="2:7" ht="93" customHeight="1" x14ac:dyDescent="0.25">
      <c r="B39" s="17" t="s">
        <v>19</v>
      </c>
      <c r="C39" s="8" t="s">
        <v>48</v>
      </c>
      <c r="D39" s="19" t="s">
        <v>50</v>
      </c>
      <c r="E39" s="21">
        <v>12</v>
      </c>
      <c r="F39" s="13"/>
      <c r="G39" s="15">
        <f>PRODUCT(E39*F39)</f>
        <v>0</v>
      </c>
    </row>
    <row r="40" spans="2:7" x14ac:dyDescent="0.25">
      <c r="B40" s="17"/>
      <c r="C40" s="6"/>
      <c r="D40" s="19"/>
      <c r="E40" s="21"/>
      <c r="F40" s="13"/>
      <c r="G40" s="15"/>
    </row>
    <row r="41" spans="2:7" ht="15.75" thickBot="1" x14ac:dyDescent="0.3">
      <c r="B41" s="18"/>
      <c r="C41" s="1" t="s">
        <v>1</v>
      </c>
      <c r="D41" s="20"/>
      <c r="E41" s="31"/>
      <c r="F41" s="14"/>
      <c r="G41" s="16"/>
    </row>
    <row r="42" spans="2:7" ht="93" customHeight="1" x14ac:dyDescent="0.25">
      <c r="B42" s="17" t="s">
        <v>20</v>
      </c>
      <c r="C42" s="8" t="s">
        <v>51</v>
      </c>
      <c r="D42" s="19" t="s">
        <v>49</v>
      </c>
      <c r="E42" s="21">
        <v>350</v>
      </c>
      <c r="F42" s="13"/>
      <c r="G42" s="15">
        <f>PRODUCT(E42*F42)</f>
        <v>0</v>
      </c>
    </row>
    <row r="43" spans="2:7" x14ac:dyDescent="0.25">
      <c r="B43" s="17"/>
      <c r="C43" s="6"/>
      <c r="D43" s="19"/>
      <c r="E43" s="21"/>
      <c r="F43" s="13"/>
      <c r="G43" s="15"/>
    </row>
    <row r="44" spans="2:7" ht="15.75" thickBot="1" x14ac:dyDescent="0.3">
      <c r="B44" s="18"/>
      <c r="C44" s="1" t="s">
        <v>1</v>
      </c>
      <c r="D44" s="20"/>
      <c r="E44" s="31"/>
      <c r="F44" s="14"/>
      <c r="G44" s="16"/>
    </row>
    <row r="45" spans="2:7" ht="93" customHeight="1" x14ac:dyDescent="0.25">
      <c r="B45" s="17" t="s">
        <v>21</v>
      </c>
      <c r="C45" s="9" t="s">
        <v>52</v>
      </c>
      <c r="D45" s="19" t="s">
        <v>49</v>
      </c>
      <c r="E45" s="21">
        <v>700</v>
      </c>
      <c r="F45" s="13"/>
      <c r="G45" s="15">
        <f>PRODUCT(E45*F45)</f>
        <v>0</v>
      </c>
    </row>
    <row r="46" spans="2:7" x14ac:dyDescent="0.25">
      <c r="B46" s="17"/>
      <c r="C46" s="6"/>
      <c r="D46" s="19"/>
      <c r="E46" s="21"/>
      <c r="F46" s="13"/>
      <c r="G46" s="15"/>
    </row>
    <row r="47" spans="2:7" ht="15.75" thickBot="1" x14ac:dyDescent="0.3">
      <c r="B47" s="18"/>
      <c r="C47" s="1" t="s">
        <v>1</v>
      </c>
      <c r="D47" s="20"/>
      <c r="E47" s="31"/>
      <c r="F47" s="14"/>
      <c r="G47" s="16"/>
    </row>
    <row r="48" spans="2:7" ht="93" customHeight="1" x14ac:dyDescent="0.25">
      <c r="B48" s="17" t="s">
        <v>22</v>
      </c>
      <c r="C48" s="9" t="s">
        <v>53</v>
      </c>
      <c r="D48" s="19" t="s">
        <v>49</v>
      </c>
      <c r="E48" s="21">
        <v>1000</v>
      </c>
      <c r="F48" s="13"/>
      <c r="G48" s="15">
        <f t="shared" ref="G48" si="0">PRODUCT(E48*F48)</f>
        <v>0</v>
      </c>
    </row>
    <row r="49" spans="2:7" x14ac:dyDescent="0.25">
      <c r="B49" s="17"/>
      <c r="C49" s="6"/>
      <c r="D49" s="19"/>
      <c r="E49" s="21"/>
      <c r="F49" s="13"/>
      <c r="G49" s="15"/>
    </row>
    <row r="50" spans="2:7" ht="15.75" thickBot="1" x14ac:dyDescent="0.3">
      <c r="B50" s="18"/>
      <c r="C50" s="1" t="s">
        <v>1</v>
      </c>
      <c r="D50" s="20"/>
      <c r="E50" s="31"/>
      <c r="F50" s="14"/>
      <c r="G50" s="16"/>
    </row>
    <row r="51" spans="2:7" ht="93" customHeight="1" x14ac:dyDescent="0.25">
      <c r="B51" s="17" t="s">
        <v>23</v>
      </c>
      <c r="C51" s="9" t="s">
        <v>54</v>
      </c>
      <c r="D51" s="19" t="s">
        <v>49</v>
      </c>
      <c r="E51" s="21">
        <v>120</v>
      </c>
      <c r="F51" s="13"/>
      <c r="G51" s="15">
        <f t="shared" ref="G51" si="1">PRODUCT(E51*F51)</f>
        <v>0</v>
      </c>
    </row>
    <row r="52" spans="2:7" x14ac:dyDescent="0.25">
      <c r="B52" s="17"/>
      <c r="C52" s="6"/>
      <c r="D52" s="19"/>
      <c r="E52" s="21"/>
      <c r="F52" s="13"/>
      <c r="G52" s="15"/>
    </row>
    <row r="53" spans="2:7" ht="15.75" thickBot="1" x14ac:dyDescent="0.3">
      <c r="B53" s="18"/>
      <c r="C53" s="1" t="s">
        <v>1</v>
      </c>
      <c r="D53" s="20"/>
      <c r="E53" s="31"/>
      <c r="F53" s="14"/>
      <c r="G53" s="16"/>
    </row>
    <row r="54" spans="2:7" ht="93" customHeight="1" x14ac:dyDescent="0.25">
      <c r="B54" s="17" t="s">
        <v>24</v>
      </c>
      <c r="C54" s="9" t="s">
        <v>55</v>
      </c>
      <c r="D54" s="44" t="s">
        <v>41</v>
      </c>
      <c r="E54" s="48">
        <v>1800</v>
      </c>
      <c r="F54" s="45"/>
      <c r="G54" s="15">
        <f t="shared" ref="G54" si="2">PRODUCT(E54*F54)</f>
        <v>0</v>
      </c>
    </row>
    <row r="55" spans="2:7" x14ac:dyDescent="0.25">
      <c r="B55" s="17"/>
      <c r="C55" s="6"/>
      <c r="D55" s="19"/>
      <c r="E55" s="21"/>
      <c r="F55" s="46"/>
      <c r="G55" s="15"/>
    </row>
    <row r="56" spans="2:7" ht="15.75" thickBot="1" x14ac:dyDescent="0.3">
      <c r="B56" s="18"/>
      <c r="C56" s="1" t="s">
        <v>1</v>
      </c>
      <c r="D56" s="20"/>
      <c r="E56" s="31"/>
      <c r="F56" s="47"/>
      <c r="G56" s="16"/>
    </row>
    <row r="57" spans="2:7" ht="93" customHeight="1" x14ac:dyDescent="0.25">
      <c r="B57" s="17" t="s">
        <v>25</v>
      </c>
      <c r="C57" s="9" t="s">
        <v>56</v>
      </c>
      <c r="D57" s="19" t="s">
        <v>50</v>
      </c>
      <c r="E57" s="21">
        <v>150</v>
      </c>
      <c r="F57" s="13"/>
      <c r="G57" s="15">
        <f t="shared" ref="G57" si="3">PRODUCT(E57*F57)</f>
        <v>0</v>
      </c>
    </row>
    <row r="58" spans="2:7" x14ac:dyDescent="0.25">
      <c r="B58" s="17"/>
      <c r="C58" s="6"/>
      <c r="D58" s="19"/>
      <c r="E58" s="21"/>
      <c r="F58" s="13"/>
      <c r="G58" s="15"/>
    </row>
    <row r="59" spans="2:7" ht="15.75" thickBot="1" x14ac:dyDescent="0.3">
      <c r="B59" s="18"/>
      <c r="C59" s="1" t="s">
        <v>1</v>
      </c>
      <c r="D59" s="20"/>
      <c r="E59" s="31"/>
      <c r="F59" s="14"/>
      <c r="G59" s="16"/>
    </row>
    <row r="60" spans="2:7" ht="93" customHeight="1" x14ac:dyDescent="0.25">
      <c r="B60" s="17" t="s">
        <v>26</v>
      </c>
      <c r="C60" s="9" t="s">
        <v>57</v>
      </c>
      <c r="D60" s="19" t="s">
        <v>50</v>
      </c>
      <c r="E60" s="21">
        <v>150</v>
      </c>
      <c r="F60" s="13"/>
      <c r="G60" s="15">
        <f t="shared" ref="G60" si="4">PRODUCT(E60*F60)</f>
        <v>0</v>
      </c>
    </row>
    <row r="61" spans="2:7" x14ac:dyDescent="0.25">
      <c r="B61" s="17"/>
      <c r="C61" s="6"/>
      <c r="D61" s="19"/>
      <c r="E61" s="21"/>
      <c r="F61" s="13"/>
      <c r="G61" s="15"/>
    </row>
    <row r="62" spans="2:7" ht="15.75" thickBot="1" x14ac:dyDescent="0.3">
      <c r="B62" s="18"/>
      <c r="C62" s="1" t="s">
        <v>1</v>
      </c>
      <c r="D62" s="20"/>
      <c r="E62" s="31"/>
      <c r="F62" s="14"/>
      <c r="G62" s="16"/>
    </row>
    <row r="63" spans="2:7" ht="93" customHeight="1" x14ac:dyDescent="0.25">
      <c r="B63" s="17" t="s">
        <v>27</v>
      </c>
      <c r="C63" s="9" t="s">
        <v>58</v>
      </c>
      <c r="D63" s="19" t="s">
        <v>50</v>
      </c>
      <c r="E63" s="21">
        <v>650</v>
      </c>
      <c r="F63" s="13"/>
      <c r="G63" s="15">
        <f t="shared" ref="G63:G78" si="5">PRODUCT(E63*F63)</f>
        <v>0</v>
      </c>
    </row>
    <row r="64" spans="2:7" x14ac:dyDescent="0.25">
      <c r="B64" s="17"/>
      <c r="C64" s="6"/>
      <c r="D64" s="19"/>
      <c r="E64" s="21"/>
      <c r="F64" s="13"/>
      <c r="G64" s="15"/>
    </row>
    <row r="65" spans="2:7" ht="15.75" thickBot="1" x14ac:dyDescent="0.3">
      <c r="B65" s="18"/>
      <c r="C65" s="1" t="s">
        <v>1</v>
      </c>
      <c r="D65" s="20"/>
      <c r="E65" s="31"/>
      <c r="F65" s="14"/>
      <c r="G65" s="16"/>
    </row>
    <row r="66" spans="2:7" ht="93" customHeight="1" x14ac:dyDescent="0.25">
      <c r="B66" s="17" t="s">
        <v>28</v>
      </c>
      <c r="C66" s="9" t="s">
        <v>59</v>
      </c>
      <c r="D66" s="19" t="s">
        <v>49</v>
      </c>
      <c r="E66" s="21">
        <v>660</v>
      </c>
      <c r="F66" s="13"/>
      <c r="G66" s="15">
        <f t="shared" ref="G66:G81" si="6">PRODUCT(E66*F66)</f>
        <v>0</v>
      </c>
    </row>
    <row r="67" spans="2:7" x14ac:dyDescent="0.25">
      <c r="B67" s="17"/>
      <c r="C67" s="6"/>
      <c r="D67" s="19"/>
      <c r="E67" s="21"/>
      <c r="F67" s="13"/>
      <c r="G67" s="15"/>
    </row>
    <row r="68" spans="2:7" ht="15.75" thickBot="1" x14ac:dyDescent="0.3">
      <c r="B68" s="18"/>
      <c r="C68" s="1" t="s">
        <v>1</v>
      </c>
      <c r="D68" s="20"/>
      <c r="E68" s="31"/>
      <c r="F68" s="14"/>
      <c r="G68" s="16"/>
    </row>
    <row r="69" spans="2:7" ht="93" customHeight="1" x14ac:dyDescent="0.25">
      <c r="B69" s="17" t="s">
        <v>29</v>
      </c>
      <c r="C69" s="9" t="s">
        <v>60</v>
      </c>
      <c r="D69" s="19" t="s">
        <v>49</v>
      </c>
      <c r="E69" s="21">
        <v>5</v>
      </c>
      <c r="F69" s="13"/>
      <c r="G69" s="15">
        <f t="shared" ref="G69:G84" si="7">PRODUCT(E69*F69)</f>
        <v>0</v>
      </c>
    </row>
    <row r="70" spans="2:7" x14ac:dyDescent="0.25">
      <c r="B70" s="17"/>
      <c r="C70" s="6"/>
      <c r="D70" s="19"/>
      <c r="E70" s="21"/>
      <c r="F70" s="13"/>
      <c r="G70" s="15"/>
    </row>
    <row r="71" spans="2:7" ht="15.75" thickBot="1" x14ac:dyDescent="0.3">
      <c r="B71" s="18"/>
      <c r="C71" s="1" t="s">
        <v>1</v>
      </c>
      <c r="D71" s="20"/>
      <c r="E71" s="31"/>
      <c r="F71" s="14"/>
      <c r="G71" s="16"/>
    </row>
    <row r="72" spans="2:7" ht="93" customHeight="1" x14ac:dyDescent="0.25">
      <c r="B72" s="17" t="s">
        <v>30</v>
      </c>
      <c r="C72" s="9" t="s">
        <v>61</v>
      </c>
      <c r="D72" s="44" t="s">
        <v>41</v>
      </c>
      <c r="E72" s="48">
        <v>100</v>
      </c>
      <c r="F72" s="45"/>
      <c r="G72" s="15">
        <f t="shared" ref="G72" si="8">PRODUCT(E72*F72)</f>
        <v>0</v>
      </c>
    </row>
    <row r="73" spans="2:7" x14ac:dyDescent="0.25">
      <c r="B73" s="17"/>
      <c r="C73" s="6"/>
      <c r="D73" s="19"/>
      <c r="E73" s="21"/>
      <c r="F73" s="46"/>
      <c r="G73" s="15"/>
    </row>
    <row r="74" spans="2:7" ht="15.75" thickBot="1" x14ac:dyDescent="0.3">
      <c r="B74" s="18"/>
      <c r="C74" s="1" t="s">
        <v>1</v>
      </c>
      <c r="D74" s="20"/>
      <c r="E74" s="31"/>
      <c r="F74" s="47"/>
      <c r="G74" s="16"/>
    </row>
    <row r="75" spans="2:7" ht="93" customHeight="1" x14ac:dyDescent="0.25">
      <c r="B75" s="17" t="s">
        <v>31</v>
      </c>
      <c r="C75" s="9" t="s">
        <v>62</v>
      </c>
      <c r="D75" s="19" t="s">
        <v>49</v>
      </c>
      <c r="E75" s="21">
        <v>150</v>
      </c>
      <c r="F75" s="13"/>
      <c r="G75" s="15">
        <f t="shared" ref="G75" si="9">PRODUCT(E75*F75)</f>
        <v>0</v>
      </c>
    </row>
    <row r="76" spans="2:7" x14ac:dyDescent="0.25">
      <c r="B76" s="17"/>
      <c r="C76" s="6"/>
      <c r="D76" s="19"/>
      <c r="E76" s="21"/>
      <c r="F76" s="13"/>
      <c r="G76" s="15"/>
    </row>
    <row r="77" spans="2:7" ht="15.75" thickBot="1" x14ac:dyDescent="0.3">
      <c r="B77" s="18"/>
      <c r="C77" s="1" t="s">
        <v>1</v>
      </c>
      <c r="D77" s="20"/>
      <c r="E77" s="31"/>
      <c r="F77" s="14"/>
      <c r="G77" s="16"/>
    </row>
    <row r="78" spans="2:7" ht="93" customHeight="1" x14ac:dyDescent="0.25">
      <c r="B78" s="17" t="s">
        <v>32</v>
      </c>
      <c r="C78" s="9" t="s">
        <v>63</v>
      </c>
      <c r="D78" s="19" t="s">
        <v>50</v>
      </c>
      <c r="E78" s="21">
        <v>155</v>
      </c>
      <c r="F78" s="13"/>
      <c r="G78" s="15">
        <f t="shared" si="5"/>
        <v>0</v>
      </c>
    </row>
    <row r="79" spans="2:7" x14ac:dyDescent="0.25">
      <c r="B79" s="17"/>
      <c r="C79" s="6"/>
      <c r="D79" s="19"/>
      <c r="E79" s="21"/>
      <c r="F79" s="13"/>
      <c r="G79" s="15"/>
    </row>
    <row r="80" spans="2:7" ht="15.75" thickBot="1" x14ac:dyDescent="0.3">
      <c r="B80" s="18"/>
      <c r="C80" s="1" t="s">
        <v>1</v>
      </c>
      <c r="D80" s="20"/>
      <c r="E80" s="31"/>
      <c r="F80" s="14"/>
      <c r="G80" s="16"/>
    </row>
    <row r="81" spans="2:7" ht="93" customHeight="1" x14ac:dyDescent="0.25">
      <c r="B81" s="17" t="s">
        <v>33</v>
      </c>
      <c r="C81" s="9" t="s">
        <v>64</v>
      </c>
      <c r="D81" s="19" t="s">
        <v>50</v>
      </c>
      <c r="E81" s="21">
        <v>80</v>
      </c>
      <c r="F81" s="13"/>
      <c r="G81" s="15">
        <f t="shared" si="6"/>
        <v>0</v>
      </c>
    </row>
    <row r="82" spans="2:7" x14ac:dyDescent="0.25">
      <c r="B82" s="17"/>
      <c r="C82" s="6"/>
      <c r="D82" s="19"/>
      <c r="E82" s="21"/>
      <c r="F82" s="13"/>
      <c r="G82" s="15"/>
    </row>
    <row r="83" spans="2:7" ht="15.75" thickBot="1" x14ac:dyDescent="0.3">
      <c r="B83" s="18"/>
      <c r="C83" s="1" t="s">
        <v>1</v>
      </c>
      <c r="D83" s="20"/>
      <c r="E83" s="31"/>
      <c r="F83" s="14"/>
      <c r="G83" s="16"/>
    </row>
    <row r="84" spans="2:7" ht="93" customHeight="1" x14ac:dyDescent="0.25">
      <c r="B84" s="17" t="s">
        <v>34</v>
      </c>
      <c r="C84" s="9" t="s">
        <v>65</v>
      </c>
      <c r="D84" s="19" t="s">
        <v>49</v>
      </c>
      <c r="E84" s="21">
        <v>120</v>
      </c>
      <c r="F84" s="13"/>
      <c r="G84" s="15">
        <f t="shared" si="7"/>
        <v>0</v>
      </c>
    </row>
    <row r="85" spans="2:7" x14ac:dyDescent="0.25">
      <c r="B85" s="17"/>
      <c r="C85" s="6"/>
      <c r="D85" s="19"/>
      <c r="E85" s="21"/>
      <c r="F85" s="13"/>
      <c r="G85" s="15"/>
    </row>
    <row r="86" spans="2:7" ht="15.75" thickBot="1" x14ac:dyDescent="0.3">
      <c r="B86" s="18"/>
      <c r="C86" s="1" t="s">
        <v>1</v>
      </c>
      <c r="D86" s="20"/>
      <c r="E86" s="31"/>
      <c r="F86" s="14"/>
      <c r="G86" s="16"/>
    </row>
    <row r="87" spans="2:7" ht="93" customHeight="1" x14ac:dyDescent="0.25">
      <c r="B87" s="17" t="s">
        <v>35</v>
      </c>
      <c r="C87" s="9" t="s">
        <v>66</v>
      </c>
      <c r="D87" s="44" t="s">
        <v>50</v>
      </c>
      <c r="E87" s="48">
        <v>30</v>
      </c>
      <c r="F87" s="45"/>
      <c r="G87" s="15">
        <f>PRODUCT(E87*F87)</f>
        <v>0</v>
      </c>
    </row>
    <row r="88" spans="2:7" x14ac:dyDescent="0.25">
      <c r="B88" s="17"/>
      <c r="C88" s="6"/>
      <c r="D88" s="19"/>
      <c r="E88" s="21"/>
      <c r="F88" s="46"/>
      <c r="G88" s="15"/>
    </row>
    <row r="89" spans="2:7" ht="15.75" thickBot="1" x14ac:dyDescent="0.3">
      <c r="B89" s="18"/>
      <c r="C89" s="1" t="s">
        <v>1</v>
      </c>
      <c r="D89" s="20"/>
      <c r="E89" s="31"/>
      <c r="F89" s="47"/>
      <c r="G89" s="16"/>
    </row>
    <row r="90" spans="2:7" ht="93" customHeight="1" x14ac:dyDescent="0.25">
      <c r="B90" s="17" t="s">
        <v>36</v>
      </c>
      <c r="C90" s="9" t="s">
        <v>67</v>
      </c>
      <c r="D90" s="19" t="s">
        <v>50</v>
      </c>
      <c r="E90" s="21">
        <v>380</v>
      </c>
      <c r="F90" s="13"/>
      <c r="G90" s="15">
        <f t="shared" ref="G90" si="10">PRODUCT(E90*F90)</f>
        <v>0</v>
      </c>
    </row>
    <row r="91" spans="2:7" x14ac:dyDescent="0.25">
      <c r="B91" s="17"/>
      <c r="C91" s="6"/>
      <c r="D91" s="19"/>
      <c r="E91" s="21"/>
      <c r="F91" s="13"/>
      <c r="G91" s="15"/>
    </row>
    <row r="92" spans="2:7" ht="15.75" thickBot="1" x14ac:dyDescent="0.3">
      <c r="B92" s="18"/>
      <c r="C92" s="1" t="s">
        <v>1</v>
      </c>
      <c r="D92" s="20"/>
      <c r="E92" s="31"/>
      <c r="F92" s="14"/>
      <c r="G92" s="16"/>
    </row>
    <row r="93" spans="2:7" ht="93" customHeight="1" x14ac:dyDescent="0.25">
      <c r="B93" s="17" t="s">
        <v>37</v>
      </c>
      <c r="C93" s="9" t="s">
        <v>68</v>
      </c>
      <c r="D93" s="19" t="s">
        <v>49</v>
      </c>
      <c r="E93" s="21">
        <v>5</v>
      </c>
      <c r="F93" s="13"/>
      <c r="G93" s="15">
        <f t="shared" ref="G93" si="11">PRODUCT(E93*F93)</f>
        <v>0</v>
      </c>
    </row>
    <row r="94" spans="2:7" x14ac:dyDescent="0.25">
      <c r="B94" s="17"/>
      <c r="C94" s="6"/>
      <c r="D94" s="19"/>
      <c r="E94" s="21"/>
      <c r="F94" s="13"/>
      <c r="G94" s="15"/>
    </row>
    <row r="95" spans="2:7" ht="15.75" thickBot="1" x14ac:dyDescent="0.3">
      <c r="B95" s="18"/>
      <c r="C95" s="1" t="s">
        <v>1</v>
      </c>
      <c r="D95" s="20"/>
      <c r="E95" s="31"/>
      <c r="F95" s="14"/>
      <c r="G95" s="16"/>
    </row>
    <row r="96" spans="2:7" ht="93" customHeight="1" x14ac:dyDescent="0.25">
      <c r="B96" s="17" t="s">
        <v>38</v>
      </c>
      <c r="C96" s="9" t="s">
        <v>69</v>
      </c>
      <c r="D96" s="44" t="s">
        <v>50</v>
      </c>
      <c r="E96" s="48">
        <v>110</v>
      </c>
      <c r="F96" s="45"/>
      <c r="G96" s="15">
        <f t="shared" ref="G96" si="12">PRODUCT(E96*F96)</f>
        <v>0</v>
      </c>
    </row>
    <row r="97" spans="2:7" x14ac:dyDescent="0.25">
      <c r="B97" s="17"/>
      <c r="C97" s="6"/>
      <c r="D97" s="19"/>
      <c r="E97" s="21"/>
      <c r="F97" s="46"/>
      <c r="G97" s="15"/>
    </row>
    <row r="98" spans="2:7" ht="15.75" thickBot="1" x14ac:dyDescent="0.3">
      <c r="B98" s="18"/>
      <c r="C98" s="1" t="s">
        <v>1</v>
      </c>
      <c r="D98" s="20"/>
      <c r="E98" s="22"/>
      <c r="F98" s="47"/>
      <c r="G98" s="16"/>
    </row>
    <row r="99" spans="2:7" x14ac:dyDescent="0.25">
      <c r="B99" s="32" t="s">
        <v>9</v>
      </c>
      <c r="C99" s="33"/>
      <c r="D99" s="33"/>
      <c r="E99" s="33"/>
      <c r="F99" s="34"/>
      <c r="G99" s="38">
        <f>SUM(G15:G96)</f>
        <v>0</v>
      </c>
    </row>
    <row r="100" spans="2:7" ht="15.75" thickBot="1" x14ac:dyDescent="0.3">
      <c r="B100" s="35"/>
      <c r="C100" s="36"/>
      <c r="D100" s="36"/>
      <c r="E100" s="36"/>
      <c r="F100" s="37"/>
      <c r="G100" s="39"/>
    </row>
    <row r="101" spans="2:7" x14ac:dyDescent="0.25">
      <c r="B101" s="32" t="s">
        <v>70</v>
      </c>
      <c r="C101" s="33"/>
      <c r="D101" s="33"/>
      <c r="E101" s="33"/>
      <c r="F101" s="34"/>
      <c r="G101" s="42"/>
    </row>
    <row r="102" spans="2:7" ht="15.75" thickBot="1" x14ac:dyDescent="0.3">
      <c r="B102" s="35"/>
      <c r="C102" s="36"/>
      <c r="D102" s="36"/>
      <c r="E102" s="36"/>
      <c r="F102" s="37"/>
      <c r="G102" s="43"/>
    </row>
    <row r="103" spans="2:7" x14ac:dyDescent="0.25">
      <c r="B103" s="32" t="s">
        <v>10</v>
      </c>
      <c r="C103" s="33"/>
      <c r="D103" s="33"/>
      <c r="E103" s="33"/>
      <c r="F103" s="34"/>
      <c r="G103" s="40"/>
    </row>
    <row r="104" spans="2:7" ht="15.75" thickBot="1" x14ac:dyDescent="0.3">
      <c r="B104" s="35"/>
      <c r="C104" s="36"/>
      <c r="D104" s="36"/>
      <c r="E104" s="36"/>
      <c r="F104" s="37"/>
      <c r="G104" s="41"/>
    </row>
    <row r="105" spans="2:7" x14ac:dyDescent="0.25">
      <c r="B105" s="32" t="s">
        <v>11</v>
      </c>
      <c r="C105" s="33"/>
      <c r="D105" s="33"/>
      <c r="E105" s="33"/>
      <c r="F105" s="34"/>
      <c r="G105" s="38">
        <f>G99+G103</f>
        <v>0</v>
      </c>
    </row>
    <row r="106" spans="2:7" ht="15.75" thickBot="1" x14ac:dyDescent="0.3">
      <c r="B106" s="35"/>
      <c r="C106" s="36"/>
      <c r="D106" s="36"/>
      <c r="E106" s="36"/>
      <c r="F106" s="37"/>
      <c r="G106" s="39"/>
    </row>
    <row r="108" spans="2:7" x14ac:dyDescent="0.25">
      <c r="C108" s="11" t="s">
        <v>72</v>
      </c>
    </row>
    <row r="110" spans="2:7" x14ac:dyDescent="0.25">
      <c r="C110" s="12" t="s">
        <v>73</v>
      </c>
    </row>
    <row r="112" spans="2:7" x14ac:dyDescent="0.25">
      <c r="C112" s="12" t="s">
        <v>74</v>
      </c>
    </row>
  </sheetData>
  <mergeCells count="157">
    <mergeCell ref="D72:D74"/>
    <mergeCell ref="E72:E74"/>
    <mergeCell ref="F72:F74"/>
    <mergeCell ref="G72:G74"/>
    <mergeCell ref="D96:D98"/>
    <mergeCell ref="E96:E98"/>
    <mergeCell ref="F96:F98"/>
    <mergeCell ref="G96:G98"/>
    <mergeCell ref="D87:D89"/>
    <mergeCell ref="E87:E89"/>
    <mergeCell ref="F87:F89"/>
    <mergeCell ref="G87:G89"/>
    <mergeCell ref="G90:G92"/>
    <mergeCell ref="B93:B95"/>
    <mergeCell ref="D93:D95"/>
    <mergeCell ref="E93:E95"/>
    <mergeCell ref="F93:F95"/>
    <mergeCell ref="G93:G95"/>
    <mergeCell ref="B96:B98"/>
    <mergeCell ref="B90:B92"/>
    <mergeCell ref="D90:D92"/>
    <mergeCell ref="E90:E92"/>
    <mergeCell ref="F90:F92"/>
    <mergeCell ref="B51:B53"/>
    <mergeCell ref="D51:D53"/>
    <mergeCell ref="E51:E53"/>
    <mergeCell ref="F51:F53"/>
    <mergeCell ref="G51:G53"/>
    <mergeCell ref="B57:B59"/>
    <mergeCell ref="D57:D59"/>
    <mergeCell ref="E57:E59"/>
    <mergeCell ref="F57:F59"/>
    <mergeCell ref="G57:G59"/>
    <mergeCell ref="B54:B56"/>
    <mergeCell ref="D54:D56"/>
    <mergeCell ref="F54:F56"/>
    <mergeCell ref="E54:E56"/>
    <mergeCell ref="G54:G56"/>
    <mergeCell ref="B48:B50"/>
    <mergeCell ref="D48:D50"/>
    <mergeCell ref="E48:E50"/>
    <mergeCell ref="F48:F50"/>
    <mergeCell ref="G48:G50"/>
    <mergeCell ref="B45:B47"/>
    <mergeCell ref="D45:D47"/>
    <mergeCell ref="E45:E47"/>
    <mergeCell ref="F45:F47"/>
    <mergeCell ref="G45:G47"/>
    <mergeCell ref="G101:G102"/>
    <mergeCell ref="B81:B83"/>
    <mergeCell ref="D81:D83"/>
    <mergeCell ref="E81:E83"/>
    <mergeCell ref="F81:F83"/>
    <mergeCell ref="G81:G83"/>
    <mergeCell ref="B84:B86"/>
    <mergeCell ref="D84:D86"/>
    <mergeCell ref="B72:B74"/>
    <mergeCell ref="B75:B77"/>
    <mergeCell ref="B101:F102"/>
    <mergeCell ref="E84:E86"/>
    <mergeCell ref="F84:F86"/>
    <mergeCell ref="G84:G86"/>
    <mergeCell ref="B87:B89"/>
    <mergeCell ref="D75:D77"/>
    <mergeCell ref="E75:E77"/>
    <mergeCell ref="F75:F77"/>
    <mergeCell ref="G75:G77"/>
    <mergeCell ref="B78:B80"/>
    <mergeCell ref="D78:D80"/>
    <mergeCell ref="E78:E80"/>
    <mergeCell ref="F78:F80"/>
    <mergeCell ref="G78:G80"/>
    <mergeCell ref="F69:F71"/>
    <mergeCell ref="G69:G71"/>
    <mergeCell ref="B60:B62"/>
    <mergeCell ref="D60:D62"/>
    <mergeCell ref="E60:E62"/>
    <mergeCell ref="F60:F62"/>
    <mergeCell ref="G60:G62"/>
    <mergeCell ref="B63:B65"/>
    <mergeCell ref="D63:D65"/>
    <mergeCell ref="E63:E65"/>
    <mergeCell ref="F63:F65"/>
    <mergeCell ref="G63:G65"/>
    <mergeCell ref="B66:B68"/>
    <mergeCell ref="D66:D68"/>
    <mergeCell ref="E66:E68"/>
    <mergeCell ref="F66:F68"/>
    <mergeCell ref="G66:G68"/>
    <mergeCell ref="B36:B38"/>
    <mergeCell ref="D36:D38"/>
    <mergeCell ref="E36:E38"/>
    <mergeCell ref="F36:F38"/>
    <mergeCell ref="G36:G38"/>
    <mergeCell ref="B105:F106"/>
    <mergeCell ref="G105:G106"/>
    <mergeCell ref="B103:F104"/>
    <mergeCell ref="G103:G104"/>
    <mergeCell ref="B99:F100"/>
    <mergeCell ref="G99:G100"/>
    <mergeCell ref="B42:B44"/>
    <mergeCell ref="D42:D44"/>
    <mergeCell ref="E42:E44"/>
    <mergeCell ref="F42:F44"/>
    <mergeCell ref="G42:G44"/>
    <mergeCell ref="B39:B41"/>
    <mergeCell ref="D39:D41"/>
    <mergeCell ref="E39:E41"/>
    <mergeCell ref="F39:F41"/>
    <mergeCell ref="G39:G41"/>
    <mergeCell ref="B69:B71"/>
    <mergeCell ref="D69:D71"/>
    <mergeCell ref="E69:E71"/>
    <mergeCell ref="G33:G35"/>
    <mergeCell ref="B30:B32"/>
    <mergeCell ref="D30:D32"/>
    <mergeCell ref="E30:E32"/>
    <mergeCell ref="F30:F32"/>
    <mergeCell ref="G30:G32"/>
    <mergeCell ref="B33:B35"/>
    <mergeCell ref="D33:D35"/>
    <mergeCell ref="E33:E35"/>
    <mergeCell ref="F33:F35"/>
    <mergeCell ref="G27:G29"/>
    <mergeCell ref="B24:B26"/>
    <mergeCell ref="D24:D26"/>
    <mergeCell ref="E24:E26"/>
    <mergeCell ref="F24:F26"/>
    <mergeCell ref="G24:G26"/>
    <mergeCell ref="B27:B29"/>
    <mergeCell ref="D27:D29"/>
    <mergeCell ref="E27:E29"/>
    <mergeCell ref="F27:F29"/>
    <mergeCell ref="G21:G23"/>
    <mergeCell ref="B18:B20"/>
    <mergeCell ref="D18:D20"/>
    <mergeCell ref="E18:E20"/>
    <mergeCell ref="F18:F20"/>
    <mergeCell ref="G18:G20"/>
    <mergeCell ref="B21:B23"/>
    <mergeCell ref="D21:D23"/>
    <mergeCell ref="E21:E23"/>
    <mergeCell ref="F21:F23"/>
    <mergeCell ref="F15:F17"/>
    <mergeCell ref="G15:G17"/>
    <mergeCell ref="B15:B17"/>
    <mergeCell ref="D15:D17"/>
    <mergeCell ref="E15:E17"/>
    <mergeCell ref="F12:F13"/>
    <mergeCell ref="G12:G13"/>
    <mergeCell ref="C2:C3"/>
    <mergeCell ref="B8:E8"/>
    <mergeCell ref="B9:C10"/>
    <mergeCell ref="B12:B13"/>
    <mergeCell ref="C12:C13"/>
    <mergeCell ref="D12:D13"/>
    <mergeCell ref="E12:E13"/>
  </mergeCells>
  <pageMargins left="0.7" right="0.7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PROIZVODI ZA ČIŠĆENJE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2023-11-15T06:53:15Z</cp:lastPrinted>
  <dcterms:created xsi:type="dcterms:W3CDTF">2022-11-01T15:38:48Z</dcterms:created>
  <dcterms:modified xsi:type="dcterms:W3CDTF">2023-11-15T08:44:50Z</dcterms:modified>
</cp:coreProperties>
</file>