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7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'List1'!$A$1:$K$289</definedName>
  </definedNames>
  <calcPr fullCalcOnLoad="1"/>
</workbook>
</file>

<file path=xl/sharedStrings.xml><?xml version="1.0" encoding="utf-8"?>
<sst xmlns="http://schemas.openxmlformats.org/spreadsheetml/2006/main" count="936" uniqueCount="514">
  <si>
    <t>1.</t>
  </si>
  <si>
    <t>2.</t>
  </si>
  <si>
    <t>3.</t>
  </si>
  <si>
    <t>4.</t>
  </si>
  <si>
    <t>5.</t>
  </si>
  <si>
    <t>6.</t>
  </si>
  <si>
    <t>7.</t>
  </si>
  <si>
    <t>8.</t>
  </si>
  <si>
    <t>12.</t>
  </si>
  <si>
    <t>Ostali materijal</t>
  </si>
  <si>
    <t>Redovan i izvanredan servis dizala</t>
  </si>
  <si>
    <t>Film i izrada fotografija</t>
  </si>
  <si>
    <t>Ostale nespomenute usluge</t>
  </si>
  <si>
    <t>REKAPITULACIJA</t>
  </si>
  <si>
    <t>USLUGE TEKUĆEG I INVEST. ODRŽAVANJA</t>
  </si>
  <si>
    <t>RAČUNALNE USLUGE</t>
  </si>
  <si>
    <t>NEFINANCIJSKA IMOVINA</t>
  </si>
  <si>
    <t>IZNOS (Kn)</t>
  </si>
  <si>
    <t>Predmet nabave</t>
  </si>
  <si>
    <t>OSTALE USLUGE</t>
  </si>
  <si>
    <t>Grafičke i tiskarske usluge</t>
  </si>
  <si>
    <t>Ostale zdravstvene usluge</t>
  </si>
  <si>
    <t>Usluge čišćenja i pranja</t>
  </si>
  <si>
    <t>PREMIJE OSIGURANJA</t>
  </si>
  <si>
    <t>Osiguranje vozila</t>
  </si>
  <si>
    <t>Osiguranje zaposlenih</t>
  </si>
  <si>
    <t>Deratiz.i dezinsekcija</t>
  </si>
  <si>
    <t xml:space="preserve"> </t>
  </si>
  <si>
    <t>ZGRADA</t>
  </si>
  <si>
    <t>OPREMA</t>
  </si>
  <si>
    <t xml:space="preserve">Materijal za vozila </t>
  </si>
  <si>
    <t>VIII</t>
  </si>
  <si>
    <t xml:space="preserve"> A .ZGRADA</t>
  </si>
  <si>
    <t xml:space="preserve"> B. OPREMA</t>
  </si>
  <si>
    <t xml:space="preserve"> D. OSTALE USLUGE I TEHN. I INVEST. ODRŽ.</t>
  </si>
  <si>
    <t>Auto-gume</t>
  </si>
  <si>
    <t>KOMUNALNE USLUGE</t>
  </si>
  <si>
    <t>Dimnjačarske usluge</t>
  </si>
  <si>
    <t>XIV</t>
  </si>
  <si>
    <t>Usluge pri registr.prijev.sredstava</t>
  </si>
  <si>
    <t>XV</t>
  </si>
  <si>
    <t>XVI</t>
  </si>
  <si>
    <t>OSTALI NES.RASH.POSLOVANJA</t>
  </si>
  <si>
    <t>XVII</t>
  </si>
  <si>
    <t>II</t>
  </si>
  <si>
    <t>III</t>
  </si>
  <si>
    <t>IV</t>
  </si>
  <si>
    <t>V</t>
  </si>
  <si>
    <t>VI</t>
  </si>
  <si>
    <t>VII</t>
  </si>
  <si>
    <t>IX</t>
  </si>
  <si>
    <t>XII</t>
  </si>
  <si>
    <t>INTELEKTUALNE I OSOBNE USLUGE</t>
  </si>
  <si>
    <t xml:space="preserve">OSTALE USLUGE </t>
  </si>
  <si>
    <t>UKUPNO XIII</t>
  </si>
  <si>
    <t>DOM ZA STARIJE I NEMOĆNE OSOBE</t>
  </si>
  <si>
    <t>Račun</t>
  </si>
  <si>
    <t>Elektromaterijal</t>
  </si>
  <si>
    <t>Službena putovanja</t>
  </si>
  <si>
    <t>Naknade za prijevoz djelatnika</t>
  </si>
  <si>
    <t>Nakn.za rad.pred.tijela</t>
  </si>
  <si>
    <t>Džeparac korisnika</t>
  </si>
  <si>
    <t>UKUPNO IZUZEĆA</t>
  </si>
  <si>
    <t>32+34+37+4+HI</t>
  </si>
  <si>
    <t>IZVAN PLANA NABAVE</t>
  </si>
  <si>
    <t>Materijal za opremu</t>
  </si>
  <si>
    <t>XIX</t>
  </si>
  <si>
    <t>X</t>
  </si>
  <si>
    <t>XI</t>
  </si>
  <si>
    <t>USLUGE TELEFONA,POŠTE I PRIJEVOZA</t>
  </si>
  <si>
    <t>Odvjetničke usluge</t>
  </si>
  <si>
    <t>XX</t>
  </si>
  <si>
    <t>85.</t>
  </si>
  <si>
    <t>HITNE INTERVENCIJE</t>
  </si>
  <si>
    <t>Literatura</t>
  </si>
  <si>
    <t>Svinjske prerađevine</t>
  </si>
  <si>
    <t>Vreće PVC i papirne</t>
  </si>
  <si>
    <t>16.</t>
  </si>
  <si>
    <t>62.</t>
  </si>
  <si>
    <t>65.</t>
  </si>
  <si>
    <t>68.</t>
  </si>
  <si>
    <t>69.</t>
  </si>
  <si>
    <t>84.</t>
  </si>
  <si>
    <t>Ostali sitni inventar</t>
  </si>
  <si>
    <t>Obvezni i preventivni pregledi zaposl.</t>
  </si>
  <si>
    <t>Popravak vozila</t>
  </si>
  <si>
    <t>Madraci</t>
  </si>
  <si>
    <t xml:space="preserve">Ličenje </t>
  </si>
  <si>
    <t>Ostali radovi</t>
  </si>
  <si>
    <t>XIII</t>
  </si>
  <si>
    <t>USLUGE PROMIDŽBE I INFORMIRANJA</t>
  </si>
  <si>
    <t>SITNI  INVENTAR i autogume</t>
  </si>
  <si>
    <t>REPREZENTACIJA</t>
  </si>
  <si>
    <t>Reprezentacija</t>
  </si>
  <si>
    <t>BANK.USL. I USL.PLATNOG PROM.</t>
  </si>
  <si>
    <t>Usl.ažurir.računal.baza</t>
  </si>
  <si>
    <t>Osiguranje imovine</t>
  </si>
  <si>
    <t>11.</t>
  </si>
  <si>
    <t>51.</t>
  </si>
  <si>
    <t>55.</t>
  </si>
  <si>
    <t>58.</t>
  </si>
  <si>
    <t>63.</t>
  </si>
  <si>
    <t>77.</t>
  </si>
  <si>
    <t>78.</t>
  </si>
  <si>
    <t>82.</t>
  </si>
  <si>
    <t>88.</t>
  </si>
  <si>
    <t>89.</t>
  </si>
  <si>
    <t>Bankarske usl. i usl.pl.prometa</t>
  </si>
  <si>
    <t>Kolači</t>
  </si>
  <si>
    <t>75.</t>
  </si>
  <si>
    <t>Benzin</t>
  </si>
  <si>
    <t>76.</t>
  </si>
  <si>
    <t>Uredski materijal</t>
  </si>
  <si>
    <t>RADNA OBUĆA I ODJEĆA</t>
  </si>
  <si>
    <t>EV broj</t>
  </si>
  <si>
    <t>Vrsta postupka</t>
  </si>
  <si>
    <t>Procijenjena vrijedn.</t>
  </si>
  <si>
    <t>Ugovor ili OS</t>
  </si>
  <si>
    <t>Planirano trajanje</t>
  </si>
  <si>
    <t>Rb</t>
  </si>
  <si>
    <t xml:space="preserve">VOZILA </t>
  </si>
  <si>
    <t>OSTALI</t>
  </si>
  <si>
    <t xml:space="preserve">Materijal za radno-okup.terapiju </t>
  </si>
  <si>
    <t>Planirana  vrijednost</t>
  </si>
  <si>
    <t>Planirani početak</t>
  </si>
  <si>
    <t>UREDSKI MATERIJAL I OSTALI MATERIJALNI RASHODI</t>
  </si>
  <si>
    <t>UKUPNO  V</t>
  </si>
  <si>
    <t>UKUPNO XI</t>
  </si>
  <si>
    <t>UKUPNO XII</t>
  </si>
  <si>
    <t>Ugovor</t>
  </si>
  <si>
    <t>13.</t>
  </si>
  <si>
    <t>15.</t>
  </si>
  <si>
    <t>56.</t>
  </si>
  <si>
    <t>59.</t>
  </si>
  <si>
    <t>64.</t>
  </si>
  <si>
    <t>UREDSKI MATERIJAL I OST.MAT.RASHODI</t>
  </si>
  <si>
    <t>MATERIJAL I SIROVINE</t>
  </si>
  <si>
    <t>MATER.ZA TEKUĆE I INV.ODRŽAVANJE</t>
  </si>
  <si>
    <t>SITNI INVENTAR</t>
  </si>
  <si>
    <t>RADNA ODJEĆA I OBUĆA</t>
  </si>
  <si>
    <t>ZDRAVSTVENE I VETERIN. USLUGE</t>
  </si>
  <si>
    <t>OSTALI NESPOM.RASH.POSLOVANJA</t>
  </si>
  <si>
    <t>BANKARSKE USL.I USL.PLATNOG PROMETA</t>
  </si>
  <si>
    <t>UKUPNO  I   -   XXI</t>
  </si>
  <si>
    <t>Medicinska oprema</t>
  </si>
  <si>
    <t>UKUPNO  VII</t>
  </si>
  <si>
    <t>dio</t>
  </si>
  <si>
    <t>ENERGIJA (BENZIN )</t>
  </si>
  <si>
    <t>Članak 5.</t>
  </si>
  <si>
    <t>UKUPNO  I   -   XXII</t>
  </si>
  <si>
    <t xml:space="preserve">      Članak  3.</t>
  </si>
  <si>
    <t xml:space="preserve">        Članak 4.</t>
  </si>
  <si>
    <t>74.</t>
  </si>
  <si>
    <t>86.</t>
  </si>
  <si>
    <t xml:space="preserve">           VODITELJ RAČUNOVODSTVA</t>
  </si>
  <si>
    <t xml:space="preserve">             Anđela Androš, oec.</t>
  </si>
  <si>
    <t>Narudžben.</t>
  </si>
  <si>
    <t>Električna energija-opskrba</t>
  </si>
  <si>
    <t>Plin</t>
  </si>
  <si>
    <t>3223-dio</t>
  </si>
  <si>
    <t>Nab.male vrij.</t>
  </si>
  <si>
    <t>Okvir.sporaz.</t>
  </si>
  <si>
    <t>Posuđe i kuhinjski pribor,kućanski apar.</t>
  </si>
  <si>
    <t>Taksi prijevoz</t>
  </si>
  <si>
    <t>Vodoinstalaterski radovi</t>
  </si>
  <si>
    <t>Novč.nakn.za nezapošljav.osoba s inval.</t>
  </si>
  <si>
    <t xml:space="preserve">Jaja </t>
  </si>
  <si>
    <t>9.</t>
  </si>
  <si>
    <t>18.</t>
  </si>
  <si>
    <t>19.</t>
  </si>
  <si>
    <t>20.</t>
  </si>
  <si>
    <t>22.</t>
  </si>
  <si>
    <t>SVJEŽE MESO</t>
  </si>
  <si>
    <t>GRUPA I-SVINJETINA I JUNETINA</t>
  </si>
  <si>
    <t>MLIJEKO I MLIJEČNI PROIZVODI</t>
  </si>
  <si>
    <t>Riba svježa</t>
  </si>
  <si>
    <t>26.</t>
  </si>
  <si>
    <t>27.</t>
  </si>
  <si>
    <t>28.</t>
  </si>
  <si>
    <t>29.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</si>
  <si>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</si>
  <si>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</si>
  <si>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</si>
  <si>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</si>
  <si>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</si>
  <si>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</si>
  <si>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</si>
  <si>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</si>
  <si>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</si>
  <si>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</si>
  <si>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</si>
  <si>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</si>
  <si>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49.</t>
  </si>
  <si>
    <t>66.</t>
  </si>
  <si>
    <t>67.</t>
  </si>
  <si>
    <t>70.</t>
  </si>
  <si>
    <t>79.</t>
  </si>
  <si>
    <t>83.</t>
  </si>
  <si>
    <t>90.</t>
  </si>
  <si>
    <t>91.</t>
  </si>
  <si>
    <t>34.</t>
  </si>
  <si>
    <t>Narudžb.</t>
  </si>
  <si>
    <t>Usluge razvoja softwera</t>
  </si>
  <si>
    <t>GRUPA II-PERAD</t>
  </si>
  <si>
    <t>14.</t>
  </si>
  <si>
    <t>17.</t>
  </si>
  <si>
    <t>21.</t>
  </si>
  <si>
    <t>23.</t>
  </si>
  <si>
    <t>24.</t>
  </si>
  <si>
    <t>33.</t>
  </si>
  <si>
    <t>50.</t>
  </si>
  <si>
    <t>57.</t>
  </si>
  <si>
    <t>Plinifikacija depandanse</t>
  </si>
  <si>
    <t>Jednost.nab.</t>
  </si>
  <si>
    <t>Uređenje prostora</t>
  </si>
  <si>
    <t xml:space="preserve">                 Vjekoslav Ćurić,prof.</t>
  </si>
  <si>
    <t xml:space="preserve">Električna energija-mreža </t>
  </si>
  <si>
    <t xml:space="preserve">            O  S  I  J  E  K</t>
  </si>
  <si>
    <t>1 godina</t>
  </si>
  <si>
    <t>tijekom godine</t>
  </si>
  <si>
    <t>Ugovori</t>
  </si>
  <si>
    <t>02/17-01/19</t>
  </si>
  <si>
    <t>Otvoreni p.</t>
  </si>
  <si>
    <t>RAVNATELJ</t>
  </si>
  <si>
    <t>Radna obuća i odjeća</t>
  </si>
  <si>
    <t>Ostale intelektualne usluge (izrada projekta)</t>
  </si>
  <si>
    <t xml:space="preserve">          Članak 6.</t>
  </si>
  <si>
    <t>Nakn.osobama.izan r.odnosa</t>
  </si>
  <si>
    <t>Perilica rublja</t>
  </si>
  <si>
    <t>Pristojbe i naknade+troš.sud.post.</t>
  </si>
  <si>
    <t>Stručno usavršavanje zaposlenika</t>
  </si>
  <si>
    <t>I  A - UREDSKI MATER. I LITERATURA</t>
  </si>
  <si>
    <t xml:space="preserve">      I   B    -   MATERIJAL I SREDSTVA ZA ČIŠĆENJE I ODRŽAVANJE</t>
  </si>
  <si>
    <t xml:space="preserve">       I  C  -  MATERIJAL ZA OSOBNU HIGIJENU</t>
  </si>
  <si>
    <t>Svježe povrće</t>
  </si>
  <si>
    <t>Svježe voće</t>
  </si>
  <si>
    <t xml:space="preserve">      I</t>
  </si>
  <si>
    <t>I D -OSTALI MATERIJAL</t>
  </si>
  <si>
    <t>UKUPNO I</t>
  </si>
  <si>
    <t xml:space="preserve">     II    MATERIJAL I SIROVINE</t>
  </si>
  <si>
    <t xml:space="preserve">       II  A   -    NAMIRNICE - PREHRANA</t>
  </si>
  <si>
    <t xml:space="preserve">     II   B -  MATERIJAL ZA ZDRAVSTVENU ZAŠTITU</t>
  </si>
  <si>
    <t>II C -OSTALI MATER. I SIROVINE</t>
  </si>
  <si>
    <t>UKUPNO  II</t>
  </si>
  <si>
    <t>UKUPNO II  B + II  C</t>
  </si>
  <si>
    <t>III    ENERGIJA</t>
  </si>
  <si>
    <t>PP b.pret.ob.</t>
  </si>
  <si>
    <t xml:space="preserve">     I V     MATERIJAL I DIJELOVI ZA TEKUĆE I INVESTICIJSKO ODŽAVANJE</t>
  </si>
  <si>
    <t>UKUPNO   IV</t>
  </si>
  <si>
    <t>IV A</t>
  </si>
  <si>
    <t>IV B</t>
  </si>
  <si>
    <t xml:space="preserve"> IV C</t>
  </si>
  <si>
    <t xml:space="preserve"> IV D</t>
  </si>
  <si>
    <t>UKUPNO  III</t>
  </si>
  <si>
    <t>UKUPNO   VII</t>
  </si>
  <si>
    <t xml:space="preserve">  VIII  USLUGE TEKUĆEG I INVESTIC. ODRŽAVANJA</t>
  </si>
  <si>
    <t>UKUPNO  VIII</t>
  </si>
  <si>
    <t xml:space="preserve"> IX</t>
  </si>
  <si>
    <t>UKUPNO   IX</t>
  </si>
  <si>
    <t xml:space="preserve">  X</t>
  </si>
  <si>
    <t>UKUPNO X</t>
  </si>
  <si>
    <t>XI         ZDRAVSTVENE I VETERIN.USLUGE</t>
  </si>
  <si>
    <t>XII         INTELEKTUALNE I OSOBNE USLUGE</t>
  </si>
  <si>
    <t>UKUPNO  XIV</t>
  </si>
  <si>
    <t xml:space="preserve"> UKUPNO  XV</t>
  </si>
  <si>
    <t>UKUPNO XVI</t>
  </si>
  <si>
    <t>UKUPNO  XVII</t>
  </si>
  <si>
    <t>UKUPNO XIX</t>
  </si>
  <si>
    <t>XVIII</t>
  </si>
  <si>
    <t>UKUPNO XVIII</t>
  </si>
  <si>
    <t>I</t>
  </si>
  <si>
    <t>10.</t>
  </si>
  <si>
    <t>25.</t>
  </si>
  <si>
    <t>32.</t>
  </si>
  <si>
    <t>40.</t>
  </si>
  <si>
    <t>80.</t>
  </si>
  <si>
    <t>81.</t>
  </si>
  <si>
    <t>30.</t>
  </si>
  <si>
    <t>31.</t>
  </si>
  <si>
    <t xml:space="preserve"> izvršavat će se propisanim postupcima javne nabave prema Zakonu o javnoj nabavi.</t>
  </si>
  <si>
    <t>Nabava će se vršiti po slijedećim predmetima nabave  :</t>
  </si>
  <si>
    <t xml:space="preserve">Ugovor  </t>
  </si>
  <si>
    <t>60.</t>
  </si>
  <si>
    <t>61.</t>
  </si>
  <si>
    <t>92.</t>
  </si>
  <si>
    <t xml:space="preserve">                 Članak 1.</t>
  </si>
  <si>
    <t xml:space="preserve">                 Članak 2.</t>
  </si>
  <si>
    <t>Komunalne usluge-dio-odvoz smeća, opskrba vodom, nakn.za prostor</t>
  </si>
  <si>
    <t>93.</t>
  </si>
  <si>
    <t>CPV</t>
  </si>
  <si>
    <t>19640000-4</t>
  </si>
  <si>
    <t>39224000-8</t>
  </si>
  <si>
    <t>15131400-9</t>
  </si>
  <si>
    <t>03310000-5</t>
  </si>
  <si>
    <t>09320000-8</t>
  </si>
  <si>
    <t>44100000-1</t>
  </si>
  <si>
    <t>31000000-6</t>
  </si>
  <si>
    <t>18100000-0</t>
  </si>
  <si>
    <t>64200000-8</t>
  </si>
  <si>
    <t>45440000-3</t>
  </si>
  <si>
    <t>45332000-3</t>
  </si>
  <si>
    <t>50750000-7</t>
  </si>
  <si>
    <t>45400000-1</t>
  </si>
  <si>
    <t>50800000-3</t>
  </si>
  <si>
    <t>90920000-2</t>
  </si>
  <si>
    <t>66514110-0</t>
  </si>
  <si>
    <t>66515200-5</t>
  </si>
  <si>
    <t>66110000-4</t>
  </si>
  <si>
    <t>42716000-8</t>
  </si>
  <si>
    <t>Uredski namještaj</t>
  </si>
  <si>
    <t>TV prijemnik</t>
  </si>
  <si>
    <t>Kuhinja u apartmanu</t>
  </si>
  <si>
    <t>Donosi se Plan nabave roba,radova i usluga Doma za starije i nemoćne osobe Osijek za poslovnu godinu 2019.</t>
  </si>
  <si>
    <t>Nabava roba i usluga  iz članka 2. Plana nabave u 2019. godini procijenjene vrijednosti  do 200.000 kuna odnosno radova procijenjene vrijednosti</t>
  </si>
  <si>
    <t xml:space="preserve">   Plan nabave za 2019. godinu stupa na snagu danom donošenja.</t>
  </si>
  <si>
    <t>Računalna oprema</t>
  </si>
  <si>
    <t>Defibrilator</t>
  </si>
  <si>
    <t>Antidekubitalni madraci</t>
  </si>
  <si>
    <t>Termoposlužavnici</t>
  </si>
  <si>
    <t>Konobarska kolica</t>
  </si>
  <si>
    <t>Friteza za kuhinju</t>
  </si>
  <si>
    <t>Namještaj u apartmanu</t>
  </si>
  <si>
    <t>Kolica za spremačice</t>
  </si>
  <si>
    <t>Sabirnik za otpad</t>
  </si>
  <si>
    <t>39141000-2</t>
  </si>
  <si>
    <t>39141400-6</t>
  </si>
  <si>
    <t>42214000-9</t>
  </si>
  <si>
    <t>39222200-6</t>
  </si>
  <si>
    <t>39143000-6</t>
  </si>
  <si>
    <t>01.-12.2019</t>
  </si>
  <si>
    <t>11/2018</t>
  </si>
  <si>
    <t>11/2018.</t>
  </si>
  <si>
    <t>01.-12.2019.</t>
  </si>
  <si>
    <t>PROIZVODI ZA ČIŠĆENJE</t>
  </si>
  <si>
    <t>JDN 19/18</t>
  </si>
  <si>
    <t>JDN 20/18</t>
  </si>
  <si>
    <t>MV 02/18</t>
  </si>
  <si>
    <t>JDN 15/18</t>
  </si>
  <si>
    <t>Rafinirana ulja i masti</t>
  </si>
  <si>
    <t>JDN 14/18</t>
  </si>
  <si>
    <t xml:space="preserve">Ugovor </t>
  </si>
  <si>
    <t>GRUPA I - RAFINIRANA ULJA</t>
  </si>
  <si>
    <t>GRUPA II-  MARGARIN</t>
  </si>
  <si>
    <t>JDN 6/18</t>
  </si>
  <si>
    <t>Krušni proizvodi</t>
  </si>
  <si>
    <t>JDN 3/18</t>
  </si>
  <si>
    <t>Duboko smrznuti proizvodi</t>
  </si>
  <si>
    <t>JDN 9/18</t>
  </si>
  <si>
    <t>Mesni proizvodi</t>
  </si>
  <si>
    <t>JDN 5/18</t>
  </si>
  <si>
    <t>JDN 7/18</t>
  </si>
  <si>
    <t>JDN 8/18</t>
  </si>
  <si>
    <t>Smrznuta i konzervirana riba</t>
  </si>
  <si>
    <t>JDN 4/18</t>
  </si>
  <si>
    <t>GRUPA I - Smrznuta riba</t>
  </si>
  <si>
    <t>GRUPA II - Konzervirana riba</t>
  </si>
  <si>
    <t>Prerađeno voće i povrće</t>
  </si>
  <si>
    <t>JDN 10/18</t>
  </si>
  <si>
    <t>Mlinarski proizvodi,škrob i škrobni proizvodi</t>
  </si>
  <si>
    <t>JDN 11/18</t>
  </si>
  <si>
    <t>Tjestenina</t>
  </si>
  <si>
    <t>JDN 12/18</t>
  </si>
  <si>
    <t>Juhe</t>
  </si>
  <si>
    <t>JDN 13/18</t>
  </si>
  <si>
    <t>Šećer i srodni proizvodi</t>
  </si>
  <si>
    <t>JDN 16/18</t>
  </si>
  <si>
    <t>Začini i začinska sredstva</t>
  </si>
  <si>
    <t>JDN 17/18</t>
  </si>
  <si>
    <t>JDN 18/18</t>
  </si>
  <si>
    <t>Kava,čajevi i srodni proizvodi</t>
  </si>
  <si>
    <t>15860000-4</t>
  </si>
  <si>
    <t>Pića</t>
  </si>
  <si>
    <t>15900000-7</t>
  </si>
  <si>
    <t>MEDICINSKI POTROŠNI MATERIJAL</t>
  </si>
  <si>
    <t>JDN 21/18</t>
  </si>
  <si>
    <t>GRUPA I-JEDNOKRATNI NEKEMIJSKI POTROŠ.MATERIJAL</t>
  </si>
  <si>
    <t>GRUPA II - MEDICINSKE RUKAVICE</t>
  </si>
  <si>
    <t>studeni 2018.</t>
  </si>
  <si>
    <t>GRUPA III-MEDIC.SREDSTVA ZA NJEGU KOŽE</t>
  </si>
  <si>
    <t>Dezinficijensi</t>
  </si>
  <si>
    <t>24455000-8</t>
  </si>
  <si>
    <t>Lijekovi</t>
  </si>
  <si>
    <t>33140000-3</t>
  </si>
  <si>
    <t>39830000-9</t>
  </si>
  <si>
    <t>33760000-5</t>
  </si>
  <si>
    <t>15500000-3</t>
  </si>
  <si>
    <t>15110000-2</t>
  </si>
  <si>
    <t>15811000-6</t>
  </si>
  <si>
    <t>15220000-6</t>
  </si>
  <si>
    <t>15130000-8</t>
  </si>
  <si>
    <t>15812000-3</t>
  </si>
  <si>
    <t>03221000-6</t>
  </si>
  <si>
    <t>03222000-3</t>
  </si>
  <si>
    <t>15896000-5</t>
  </si>
  <si>
    <t>15330000-0</t>
  </si>
  <si>
    <t>15600000-4</t>
  </si>
  <si>
    <t>15850000-1</t>
  </si>
  <si>
    <t>15891000-0</t>
  </si>
  <si>
    <t>15421000-5</t>
  </si>
  <si>
    <t>03142500-3</t>
  </si>
  <si>
    <t>15830000-5</t>
  </si>
  <si>
    <t>15870000-7</t>
  </si>
  <si>
    <t>Metle,četke i drugi proizvodi</t>
  </si>
  <si>
    <t>Pripravci za parfumiranje i dezodoriranje prostora</t>
  </si>
  <si>
    <t>Krpe</t>
  </si>
  <si>
    <t>39811000-0</t>
  </si>
  <si>
    <t>Rukavice</t>
  </si>
  <si>
    <t>18424000-7</t>
  </si>
  <si>
    <t>33741000-6</t>
  </si>
  <si>
    <t>33711000-7</t>
  </si>
  <si>
    <t>KOMUNALNE USLUGE-dio</t>
  </si>
  <si>
    <t>Županija</t>
  </si>
  <si>
    <t>prvi kvartal</t>
  </si>
  <si>
    <t>41.</t>
  </si>
  <si>
    <t>VOZILA</t>
  </si>
  <si>
    <t>87.</t>
  </si>
  <si>
    <t>94.</t>
  </si>
  <si>
    <t>Popravak i održavanje ostale opreme</t>
  </si>
  <si>
    <t>50880000-7</t>
  </si>
  <si>
    <t>Održavanje rashladne opreme</t>
  </si>
  <si>
    <t>50730000-1</t>
  </si>
  <si>
    <t>drugi kvartal</t>
  </si>
  <si>
    <t>Usluge zaštite na radu</t>
  </si>
  <si>
    <t>Ostale usluge održavanja</t>
  </si>
  <si>
    <t>Kluturno zabavne potrebe korisnika</t>
  </si>
  <si>
    <t>Ostali rashodi</t>
  </si>
  <si>
    <t>95.</t>
  </si>
  <si>
    <t>96.</t>
  </si>
  <si>
    <t>97.</t>
  </si>
  <si>
    <t>do 500.000 kuna, provodit će se  sukladno Pravilniku o provođenju postupaka jednostavne nabave Doma za starije i nemoćne osobe Osijek.</t>
  </si>
  <si>
    <t xml:space="preserve"> Nabava roba i usluga  iz članka 2. Plana nabave u 2019. godini  procijenjene vrijednost   više od 200.000 kuna,odnosno radova više od 500.000 kuna</t>
  </si>
  <si>
    <t xml:space="preserve"> Za realizaciju Plana nabave za 2019. godinu sredstva su osigurana i Financijskom planu za 2019. godinu.te projekcijama za 2020. i 2021.godinu</t>
  </si>
  <si>
    <t xml:space="preserve">  Plan nabave Doma za starije i nemoćne osobe Osijek objaviti će se na internetskim stranicama Doma te u Elektroničkom oglasniku javne nabave.</t>
  </si>
  <si>
    <t>72611000-6</t>
  </si>
  <si>
    <t>64110000-0</t>
  </si>
  <si>
    <t>Poštanske usluge</t>
  </si>
  <si>
    <t xml:space="preserve"> Papirna konfekcija</t>
  </si>
  <si>
    <t>Proizvodi za njegu</t>
  </si>
  <si>
    <t>Ostali toaletni proizvodi</t>
  </si>
  <si>
    <t>98.</t>
  </si>
  <si>
    <t>99.</t>
  </si>
  <si>
    <t>100.</t>
  </si>
  <si>
    <t>39542000-3</t>
  </si>
  <si>
    <t>MV 03/18</t>
  </si>
  <si>
    <t>Opskrba toplin.energijom</t>
  </si>
  <si>
    <t>MV-01/19</t>
  </si>
  <si>
    <t>JDN 1/19</t>
  </si>
  <si>
    <t>09123000-7</t>
  </si>
  <si>
    <t>09132000-3</t>
  </si>
  <si>
    <t>Materijal za održavanje zgrade</t>
  </si>
  <si>
    <t>Telekomunikacijske usluge</t>
  </si>
  <si>
    <t>JDN 2/19</t>
  </si>
  <si>
    <t xml:space="preserve"> Održavanje opreme kuhinje i praone</t>
  </si>
  <si>
    <t>85100000-0</t>
  </si>
  <si>
    <t>66512100-3</t>
  </si>
  <si>
    <t>Usluge tehničke  računalne potpore</t>
  </si>
  <si>
    <t>Roba za Klub</t>
  </si>
  <si>
    <t>39130000-2</t>
  </si>
  <si>
    <t>JDN 3/19</t>
  </si>
  <si>
    <t>Radni stolovi za kuhinju</t>
  </si>
  <si>
    <t>JDN 4/19</t>
  </si>
  <si>
    <t>JDN 5/19</t>
  </si>
  <si>
    <t>32311 32312</t>
  </si>
  <si>
    <t>52.</t>
  </si>
  <si>
    <t>53.</t>
  </si>
  <si>
    <t>54.</t>
  </si>
  <si>
    <t>Usluge promidžbe i informiranja</t>
  </si>
  <si>
    <t>71.</t>
  </si>
  <si>
    <t>72.</t>
  </si>
  <si>
    <t>73.</t>
  </si>
  <si>
    <t xml:space="preserve">   Usvajanjem ovog Plana nabave daje se suglasnost ravnatelju za sklapanje ugovora i /ili izdavanje narudžbenica najpovoljnijem ponuditelju sukladno </t>
  </si>
  <si>
    <t xml:space="preserve">   članku 27.Statuta Doma za starije i nemoćne osobe Osijek.</t>
  </si>
  <si>
    <t>101.</t>
  </si>
  <si>
    <t>102.</t>
  </si>
  <si>
    <t>103.</t>
  </si>
  <si>
    <t>104.</t>
  </si>
  <si>
    <t>Ugovor-182.508</t>
  </si>
  <si>
    <t>R I</t>
  </si>
  <si>
    <t>Ugovor 49.047</t>
  </si>
  <si>
    <t>Ugovor 348.383</t>
  </si>
  <si>
    <t>Ugovor  289.483</t>
  </si>
  <si>
    <t>Ugovor 125.735</t>
  </si>
  <si>
    <t>Ugovor  48.816</t>
  </si>
  <si>
    <t>Ugovor 34.691</t>
  </si>
  <si>
    <t>Ugovor 51.225</t>
  </si>
  <si>
    <t>Ugovor 116.823</t>
  </si>
  <si>
    <t>Ugovor 178.409</t>
  </si>
  <si>
    <t>Ugovor 111.661</t>
  </si>
  <si>
    <t>Ugovor 110.555</t>
  </si>
  <si>
    <t>Ugovor 30.510</t>
  </si>
  <si>
    <t>Ugovor 222.669</t>
  </si>
  <si>
    <t>Ugovor 161.562</t>
  </si>
  <si>
    <t>Ugovor 108.785</t>
  </si>
  <si>
    <t>Ugovor 86.701</t>
  </si>
  <si>
    <t xml:space="preserve">Ugovor 38.081 </t>
  </si>
  <si>
    <t>Ugovor 33.790</t>
  </si>
  <si>
    <t xml:space="preserve">Ugovor 47.338  </t>
  </si>
  <si>
    <t>Ugovor 44.015</t>
  </si>
  <si>
    <t>Ugovor 26.596</t>
  </si>
  <si>
    <t>Ugovor 47.079</t>
  </si>
  <si>
    <t>Narudžben. 40.676</t>
  </si>
  <si>
    <t>Narudžben. 110.750</t>
  </si>
  <si>
    <t>Narudžben. 20.760</t>
  </si>
  <si>
    <t>do 31.12.2019</t>
  </si>
  <si>
    <t>Izravna + JDN</t>
  </si>
  <si>
    <t>Izravna+JDN</t>
  </si>
  <si>
    <t>Zbroj 3-8</t>
  </si>
  <si>
    <t>Zbroj 9-11</t>
  </si>
  <si>
    <t xml:space="preserve"> Izravna+JN+JDN</t>
  </si>
  <si>
    <t>Zbroj 13-33</t>
  </si>
  <si>
    <t>Izravne+jednostavna</t>
  </si>
  <si>
    <t>Zbroj 35-37</t>
  </si>
  <si>
    <t xml:space="preserve">   P L A N   N A B A V E  ZA  2019. G O D I N U -  REBALANS I</t>
  </si>
  <si>
    <t>Osijek,  14.veljače 2019.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</si>
</sst>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_ ;[Red]\-#,##0\ "/>
    <numFmt numFmtId="168" formatCode="[$-41A]d\.\ mmmm\ yyyy\."/>
    <numFmt numFmtId="169" formatCode="[$-41A]mmmm\-yy;@"/>
    <numFmt numFmtId="170" formatCode="[$-41A]d\-mmm\-yy;@"/>
    <numFmt numFmtId="171" formatCode="[$-41A]dd\-mmm\-yy;@"/>
    <numFmt numFmtId="172" formatCode="[$-41A]mmm\-yy;@"/>
    <numFmt numFmtId="173" formatCode="[$-41A]d/\ mmmm\ yyyy/;@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EE2E6"/>
        <bgColor indexed="64"/>
      </patternFill>
    </fill>
    <fill>
      <patternFill patternType="solid">
        <fgColor rgb="FFF9FCDA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3" fontId="0" fillId="34" borderId="18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22" xfId="0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15" xfId="0" applyFont="1" applyFill="1" applyBorder="1" applyAlignment="1">
      <alignment horizontal="center"/>
    </xf>
    <xf numFmtId="3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0" xfId="0" applyFill="1" applyAlignment="1">
      <alignment/>
    </xf>
    <xf numFmtId="0" fontId="9" fillId="35" borderId="23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3" fontId="0" fillId="35" borderId="15" xfId="0" applyNumberFormat="1" applyFill="1" applyBorder="1" applyAlignment="1">
      <alignment/>
    </xf>
    <xf numFmtId="3" fontId="9" fillId="35" borderId="15" xfId="0" applyNumberFormat="1" applyFont="1" applyFill="1" applyBorder="1" applyAlignment="1">
      <alignment horizontal="left"/>
    </xf>
    <xf numFmtId="49" fontId="8" fillId="35" borderId="16" xfId="0" applyNumberFormat="1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2" xfId="0" applyFill="1" applyBorder="1" applyAlignment="1">
      <alignment/>
    </xf>
    <xf numFmtId="0" fontId="2" fillId="20" borderId="14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3" fontId="0" fillId="20" borderId="15" xfId="0" applyNumberFormat="1" applyFill="1" applyBorder="1" applyAlignment="1">
      <alignment/>
    </xf>
    <xf numFmtId="0" fontId="9" fillId="20" borderId="15" xfId="0" applyFont="1" applyFill="1" applyBorder="1" applyAlignment="1">
      <alignment/>
    </xf>
    <xf numFmtId="0" fontId="9" fillId="20" borderId="23" xfId="0" applyFont="1" applyFill="1" applyBorder="1" applyAlignment="1">
      <alignment/>
    </xf>
    <xf numFmtId="0" fontId="2" fillId="20" borderId="15" xfId="0" applyFont="1" applyFill="1" applyBorder="1" applyAlignment="1">
      <alignment horizontal="center"/>
    </xf>
    <xf numFmtId="3" fontId="0" fillId="20" borderId="15" xfId="0" applyNumberFormat="1" applyFont="1" applyFill="1" applyBorder="1" applyAlignment="1">
      <alignment/>
    </xf>
    <xf numFmtId="1" fontId="9" fillId="20" borderId="15" xfId="0" applyNumberFormat="1" applyFont="1" applyFill="1" applyBorder="1" applyAlignment="1">
      <alignment/>
    </xf>
    <xf numFmtId="3" fontId="9" fillId="20" borderId="15" xfId="0" applyNumberFormat="1" applyFont="1" applyFill="1" applyBorder="1" applyAlignment="1">
      <alignment/>
    </xf>
    <xf numFmtId="0" fontId="2" fillId="20" borderId="15" xfId="0" applyFont="1" applyFill="1" applyBorder="1" applyAlignment="1">
      <alignment horizontal="center"/>
    </xf>
    <xf numFmtId="0" fontId="9" fillId="20" borderId="22" xfId="0" applyFont="1" applyFill="1" applyBorder="1" applyAlignment="1">
      <alignment/>
    </xf>
    <xf numFmtId="0" fontId="2" fillId="20" borderId="18" xfId="0" applyFont="1" applyFill="1" applyBorder="1" applyAlignment="1">
      <alignment horizontal="center"/>
    </xf>
    <xf numFmtId="3" fontId="0" fillId="20" borderId="25" xfId="0" applyNumberFormat="1" applyFill="1" applyBorder="1" applyAlignment="1">
      <alignment/>
    </xf>
    <xf numFmtId="0" fontId="0" fillId="20" borderId="25" xfId="0" applyFill="1" applyBorder="1" applyAlignment="1">
      <alignment/>
    </xf>
    <xf numFmtId="0" fontId="9" fillId="20" borderId="25" xfId="0" applyFont="1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17" xfId="0" applyFill="1" applyBorder="1" applyAlignment="1">
      <alignment/>
    </xf>
    <xf numFmtId="0" fontId="2" fillId="20" borderId="27" xfId="0" applyFont="1" applyFill="1" applyBorder="1" applyAlignment="1">
      <alignment horizontal="center"/>
    </xf>
    <xf numFmtId="0" fontId="0" fillId="20" borderId="22" xfId="0" applyFill="1" applyBorder="1" applyAlignment="1">
      <alignment/>
    </xf>
    <xf numFmtId="0" fontId="9" fillId="20" borderId="26" xfId="0" applyFont="1" applyFill="1" applyBorder="1" applyAlignment="1">
      <alignment/>
    </xf>
    <xf numFmtId="0" fontId="0" fillId="20" borderId="26" xfId="0" applyFill="1" applyBorder="1" applyAlignment="1">
      <alignment/>
    </xf>
    <xf numFmtId="0" fontId="2" fillId="20" borderId="28" xfId="0" applyFont="1" applyFill="1" applyBorder="1" applyAlignment="1">
      <alignment horizontal="left"/>
    </xf>
    <xf numFmtId="0" fontId="0" fillId="20" borderId="20" xfId="0" applyFill="1" applyBorder="1" applyAlignment="1">
      <alignment/>
    </xf>
    <xf numFmtId="3" fontId="0" fillId="20" borderId="20" xfId="0" applyNumberFormat="1" applyFill="1" applyBorder="1" applyAlignment="1">
      <alignment/>
    </xf>
    <xf numFmtId="0" fontId="2" fillId="20" borderId="20" xfId="0" applyFont="1" applyFill="1" applyBorder="1" applyAlignment="1">
      <alignment horizontal="center"/>
    </xf>
    <xf numFmtId="3" fontId="0" fillId="20" borderId="19" xfId="0" applyNumberFormat="1" applyFill="1" applyBorder="1" applyAlignment="1">
      <alignment/>
    </xf>
    <xf numFmtId="0" fontId="0" fillId="20" borderId="29" xfId="0" applyFill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0" fillId="20" borderId="11" xfId="0" applyFill="1" applyBorder="1" applyAlignment="1">
      <alignment/>
    </xf>
    <xf numFmtId="0" fontId="0" fillId="20" borderId="18" xfId="0" applyFill="1" applyBorder="1" applyAlignment="1">
      <alignment/>
    </xf>
    <xf numFmtId="3" fontId="0" fillId="20" borderId="18" xfId="0" applyNumberFormat="1" applyFill="1" applyBorder="1" applyAlignment="1">
      <alignment/>
    </xf>
    <xf numFmtId="3" fontId="3" fillId="20" borderId="18" xfId="0" applyNumberFormat="1" applyFont="1" applyFill="1" applyBorder="1" applyAlignment="1">
      <alignment/>
    </xf>
    <xf numFmtId="3" fontId="3" fillId="20" borderId="19" xfId="0" applyNumberFormat="1" applyFont="1" applyFill="1" applyBorder="1" applyAlignment="1">
      <alignment/>
    </xf>
    <xf numFmtId="3" fontId="9" fillId="20" borderId="20" xfId="0" applyNumberFormat="1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9" fillId="20" borderId="20" xfId="0" applyFont="1" applyFill="1" applyBorder="1" applyAlignment="1">
      <alignment/>
    </xf>
    <xf numFmtId="3" fontId="9" fillId="20" borderId="20" xfId="0" applyNumberFormat="1" applyFont="1" applyFill="1" applyBorder="1" applyAlignment="1">
      <alignment/>
    </xf>
    <xf numFmtId="3" fontId="3" fillId="20" borderId="10" xfId="0" applyNumberFormat="1" applyFont="1" applyFill="1" applyBorder="1" applyAlignment="1">
      <alignment/>
    </xf>
    <xf numFmtId="3" fontId="3" fillId="20" borderId="20" xfId="0" applyNumberFormat="1" applyFont="1" applyFill="1" applyBorder="1" applyAlignment="1">
      <alignment/>
    </xf>
    <xf numFmtId="0" fontId="2" fillId="20" borderId="24" xfId="0" applyFont="1" applyFill="1" applyBorder="1" applyAlignment="1">
      <alignment horizontal="left"/>
    </xf>
    <xf numFmtId="0" fontId="9" fillId="20" borderId="18" xfId="0" applyFont="1" applyFill="1" applyBorder="1" applyAlignment="1">
      <alignment/>
    </xf>
    <xf numFmtId="0" fontId="9" fillId="20" borderId="29" xfId="0" applyFont="1" applyFill="1" applyBorder="1" applyAlignment="1">
      <alignment/>
    </xf>
    <xf numFmtId="0" fontId="9" fillId="20" borderId="16" xfId="0" applyFont="1" applyFill="1" applyBorder="1" applyAlignment="1">
      <alignment/>
    </xf>
    <xf numFmtId="0" fontId="2" fillId="20" borderId="30" xfId="0" applyFont="1" applyFill="1" applyBorder="1" applyAlignment="1">
      <alignment horizontal="center"/>
    </xf>
    <xf numFmtId="0" fontId="9" fillId="20" borderId="15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3" fontId="0" fillId="20" borderId="31" xfId="0" applyNumberFormat="1" applyFill="1" applyBorder="1" applyAlignment="1">
      <alignment/>
    </xf>
    <xf numFmtId="0" fontId="2" fillId="20" borderId="25" xfId="0" applyFont="1" applyFill="1" applyBorder="1" applyAlignment="1">
      <alignment horizontal="center"/>
    </xf>
    <xf numFmtId="3" fontId="3" fillId="20" borderId="15" xfId="0" applyNumberFormat="1" applyFont="1" applyFill="1" applyBorder="1" applyAlignment="1">
      <alignment/>
    </xf>
    <xf numFmtId="0" fontId="2" fillId="20" borderId="14" xfId="0" applyFont="1" applyFill="1" applyBorder="1" applyAlignment="1">
      <alignment horizontal="left"/>
    </xf>
    <xf numFmtId="0" fontId="9" fillId="20" borderId="17" xfId="0" applyFont="1" applyFill="1" applyBorder="1" applyAlignment="1">
      <alignment/>
    </xf>
    <xf numFmtId="0" fontId="2" fillId="20" borderId="14" xfId="0" applyFont="1" applyFill="1" applyBorder="1" applyAlignment="1">
      <alignment horizontal="center"/>
    </xf>
    <xf numFmtId="0" fontId="9" fillId="20" borderId="18" xfId="0" applyFont="1" applyFill="1" applyBorder="1" applyAlignment="1">
      <alignment/>
    </xf>
    <xf numFmtId="0" fontId="9" fillId="20" borderId="19" xfId="0" applyFont="1" applyFill="1" applyBorder="1" applyAlignment="1">
      <alignment/>
    </xf>
    <xf numFmtId="0" fontId="2" fillId="20" borderId="28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/>
    </xf>
    <xf numFmtId="3" fontId="7" fillId="20" borderId="19" xfId="0" applyNumberFormat="1" applyFont="1" applyFill="1" applyBorder="1" applyAlignment="1">
      <alignment/>
    </xf>
    <xf numFmtId="3" fontId="7" fillId="20" borderId="19" xfId="0" applyNumberFormat="1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0" fillId="7" borderId="15" xfId="0" applyFill="1" applyBorder="1" applyAlignment="1">
      <alignment/>
    </xf>
    <xf numFmtId="3" fontId="0" fillId="7" borderId="18" xfId="0" applyNumberFormat="1" applyFill="1" applyBorder="1" applyAlignment="1">
      <alignment/>
    </xf>
    <xf numFmtId="3" fontId="3" fillId="7" borderId="15" xfId="0" applyNumberFormat="1" applyFont="1" applyFill="1" applyBorder="1" applyAlignment="1">
      <alignment/>
    </xf>
    <xf numFmtId="0" fontId="0" fillId="7" borderId="33" xfId="0" applyFill="1" applyBorder="1" applyAlignment="1">
      <alignment/>
    </xf>
    <xf numFmtId="0" fontId="0" fillId="7" borderId="17" xfId="0" applyFill="1" applyBorder="1" applyAlignment="1">
      <alignment/>
    </xf>
    <xf numFmtId="3" fontId="0" fillId="7" borderId="15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2" fillId="7" borderId="34" xfId="0" applyFont="1" applyFill="1" applyBorder="1" applyAlignment="1">
      <alignment horizontal="center"/>
    </xf>
    <xf numFmtId="0" fontId="0" fillId="7" borderId="34" xfId="0" applyFill="1" applyBorder="1" applyAlignment="1">
      <alignment/>
    </xf>
    <xf numFmtId="3" fontId="0" fillId="7" borderId="34" xfId="0" applyNumberFormat="1" applyFill="1" applyBorder="1" applyAlignment="1">
      <alignment/>
    </xf>
    <xf numFmtId="0" fontId="0" fillId="7" borderId="35" xfId="0" applyFill="1" applyBorder="1" applyAlignment="1">
      <alignment/>
    </xf>
    <xf numFmtId="0" fontId="0" fillId="7" borderId="22" xfId="0" applyFill="1" applyBorder="1" applyAlignment="1">
      <alignment/>
    </xf>
    <xf numFmtId="0" fontId="2" fillId="7" borderId="28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0" fillId="7" borderId="36" xfId="0" applyFill="1" applyBorder="1" applyAlignment="1">
      <alignment/>
    </xf>
    <xf numFmtId="0" fontId="0" fillId="7" borderId="16" xfId="0" applyFill="1" applyBorder="1" applyAlignment="1">
      <alignment/>
    </xf>
    <xf numFmtId="0" fontId="2" fillId="7" borderId="28" xfId="0" applyFont="1" applyFill="1" applyBorder="1" applyAlignment="1">
      <alignment horizontal="left"/>
    </xf>
    <xf numFmtId="0" fontId="2" fillId="7" borderId="32" xfId="0" applyFont="1" applyFill="1" applyBorder="1" applyAlignment="1">
      <alignment horizontal="center"/>
    </xf>
    <xf numFmtId="3" fontId="0" fillId="7" borderId="36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2" fillId="7" borderId="30" xfId="0" applyFont="1" applyFill="1" applyBorder="1" applyAlignment="1">
      <alignment horizontal="center"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2" fillId="7" borderId="27" xfId="0" applyFont="1" applyFill="1" applyBorder="1" applyAlignment="1">
      <alignment horizontal="left"/>
    </xf>
    <xf numFmtId="0" fontId="2" fillId="7" borderId="37" xfId="0" applyFont="1" applyFill="1" applyBorder="1" applyAlignment="1">
      <alignment horizontal="center"/>
    </xf>
    <xf numFmtId="0" fontId="0" fillId="7" borderId="23" xfId="0" applyFill="1" applyBorder="1" applyAlignment="1">
      <alignment/>
    </xf>
    <xf numFmtId="0" fontId="2" fillId="6" borderId="27" xfId="0" applyFont="1" applyFill="1" applyBorder="1" applyAlignment="1">
      <alignment horizontal="left"/>
    </xf>
    <xf numFmtId="0" fontId="0" fillId="6" borderId="36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3" xfId="0" applyFill="1" applyBorder="1" applyAlignment="1">
      <alignment/>
    </xf>
    <xf numFmtId="3" fontId="0" fillId="7" borderId="37" xfId="0" applyNumberForma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0" fontId="2" fillId="7" borderId="15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0" fillId="7" borderId="20" xfId="0" applyFill="1" applyBorder="1" applyAlignment="1">
      <alignment/>
    </xf>
    <xf numFmtId="3" fontId="0" fillId="7" borderId="20" xfId="0" applyNumberFormat="1" applyFill="1" applyBorder="1" applyAlignment="1">
      <alignment/>
    </xf>
    <xf numFmtId="0" fontId="0" fillId="7" borderId="29" xfId="0" applyFill="1" applyBorder="1" applyAlignment="1">
      <alignment/>
    </xf>
    <xf numFmtId="0" fontId="2" fillId="7" borderId="28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center"/>
    </xf>
    <xf numFmtId="0" fontId="0" fillId="7" borderId="18" xfId="0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3" xfId="0" applyFill="1" applyBorder="1" applyAlignment="1">
      <alignment/>
    </xf>
    <xf numFmtId="0" fontId="2" fillId="7" borderId="14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center"/>
    </xf>
    <xf numFmtId="0" fontId="0" fillId="6" borderId="22" xfId="0" applyFill="1" applyBorder="1" applyAlignment="1">
      <alignment/>
    </xf>
    <xf numFmtId="0" fontId="0" fillId="7" borderId="38" xfId="0" applyFill="1" applyBorder="1" applyAlignment="1">
      <alignment/>
    </xf>
    <xf numFmtId="0" fontId="2" fillId="7" borderId="24" xfId="0" applyFont="1" applyFill="1" applyBorder="1" applyAlignment="1">
      <alignment horizontal="left"/>
    </xf>
    <xf numFmtId="0" fontId="2" fillId="7" borderId="24" xfId="0" applyFont="1" applyFill="1" applyBorder="1" applyAlignment="1">
      <alignment horizontal="center"/>
    </xf>
    <xf numFmtId="3" fontId="3" fillId="7" borderId="20" xfId="0" applyNumberFormat="1" applyFont="1" applyFill="1" applyBorder="1" applyAlignment="1">
      <alignment/>
    </xf>
    <xf numFmtId="0" fontId="2" fillId="6" borderId="28" xfId="0" applyFont="1" applyFill="1" applyBorder="1" applyAlignment="1">
      <alignment horizontal="center"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2" fillId="7" borderId="36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 wrapText="1"/>
    </xf>
    <xf numFmtId="0" fontId="2" fillId="35" borderId="41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0" fillId="35" borderId="43" xfId="0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1" xfId="0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3" fontId="3" fillId="35" borderId="25" xfId="0" applyNumberFormat="1" applyFont="1" applyFill="1" applyBorder="1" applyAlignment="1">
      <alignment/>
    </xf>
    <xf numFmtId="0" fontId="2" fillId="6" borderId="44" xfId="0" applyFont="1" applyFill="1" applyBorder="1" applyAlignment="1">
      <alignment/>
    </xf>
    <xf numFmtId="0" fontId="0" fillId="6" borderId="44" xfId="0" applyFill="1" applyBorder="1" applyAlignment="1">
      <alignment/>
    </xf>
    <xf numFmtId="0" fontId="0" fillId="6" borderId="29" xfId="0" applyFill="1" applyBorder="1" applyAlignment="1">
      <alignment/>
    </xf>
    <xf numFmtId="0" fontId="3" fillId="6" borderId="38" xfId="0" applyFont="1" applyFill="1" applyBorder="1" applyAlignment="1">
      <alignment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3" fontId="3" fillId="6" borderId="15" xfId="0" applyNumberFormat="1" applyFont="1" applyFill="1" applyBorder="1" applyAlignment="1">
      <alignment/>
    </xf>
    <xf numFmtId="3" fontId="3" fillId="6" borderId="25" xfId="0" applyNumberFormat="1" applyFont="1" applyFill="1" applyBorder="1" applyAlignment="1">
      <alignment/>
    </xf>
    <xf numFmtId="0" fontId="3" fillId="6" borderId="23" xfId="0" applyFont="1" applyFill="1" applyBorder="1" applyAlignment="1">
      <alignment/>
    </xf>
    <xf numFmtId="0" fontId="1" fillId="6" borderId="14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0" fillId="6" borderId="19" xfId="0" applyFill="1" applyBorder="1" applyAlignment="1">
      <alignment/>
    </xf>
    <xf numFmtId="3" fontId="3" fillId="6" borderId="20" xfId="0" applyNumberFormat="1" applyFont="1" applyFill="1" applyBorder="1" applyAlignment="1">
      <alignment/>
    </xf>
    <xf numFmtId="0" fontId="0" fillId="6" borderId="20" xfId="0" applyFill="1" applyBorder="1" applyAlignment="1">
      <alignment/>
    </xf>
    <xf numFmtId="3" fontId="0" fillId="6" borderId="18" xfId="0" applyNumberFormat="1" applyFill="1" applyBorder="1" applyAlignment="1">
      <alignment/>
    </xf>
    <xf numFmtId="3" fontId="3" fillId="6" borderId="18" xfId="0" applyNumberFormat="1" applyFont="1" applyFill="1" applyBorder="1" applyAlignment="1">
      <alignment/>
    </xf>
    <xf numFmtId="0" fontId="2" fillId="6" borderId="28" xfId="0" applyFont="1" applyFill="1" applyBorder="1" applyAlignment="1">
      <alignment horizontal="left"/>
    </xf>
    <xf numFmtId="0" fontId="0" fillId="6" borderId="18" xfId="0" applyFill="1" applyBorder="1" applyAlignment="1">
      <alignment/>
    </xf>
    <xf numFmtId="0" fontId="2" fillId="6" borderId="20" xfId="0" applyFont="1" applyFill="1" applyBorder="1" applyAlignment="1">
      <alignment horizontal="center"/>
    </xf>
    <xf numFmtId="3" fontId="3" fillId="6" borderId="19" xfId="0" applyNumberFormat="1" applyFont="1" applyFill="1" applyBorder="1" applyAlignment="1">
      <alignment/>
    </xf>
    <xf numFmtId="0" fontId="0" fillId="6" borderId="21" xfId="0" applyFill="1" applyBorder="1" applyAlignment="1">
      <alignment/>
    </xf>
    <xf numFmtId="0" fontId="2" fillId="6" borderId="14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9" fillId="6" borderId="15" xfId="0" applyFont="1" applyFill="1" applyBorder="1" applyAlignment="1">
      <alignment/>
    </xf>
    <xf numFmtId="0" fontId="2" fillId="6" borderId="28" xfId="0" applyFont="1" applyFill="1" applyBorder="1" applyAlignment="1">
      <alignment horizontal="left"/>
    </xf>
    <xf numFmtId="0" fontId="2" fillId="6" borderId="32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2" fillId="4" borderId="27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0" fillId="4" borderId="3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37" xfId="0" applyFont="1" applyFill="1" applyBorder="1" applyAlignment="1">
      <alignment/>
    </xf>
    <xf numFmtId="0" fontId="0" fillId="4" borderId="29" xfId="0" applyFill="1" applyBorder="1" applyAlignment="1">
      <alignment/>
    </xf>
    <xf numFmtId="0" fontId="0" fillId="4" borderId="22" xfId="0" applyFill="1" applyBorder="1" applyAlignment="1">
      <alignment/>
    </xf>
    <xf numFmtId="0" fontId="2" fillId="4" borderId="12" xfId="0" applyFont="1" applyFill="1" applyBorder="1" applyAlignment="1">
      <alignment horizontal="center"/>
    </xf>
    <xf numFmtId="3" fontId="0" fillId="4" borderId="15" xfId="0" applyNumberForma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2" fillId="4" borderId="15" xfId="0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/>
    </xf>
    <xf numFmtId="0" fontId="2" fillId="4" borderId="14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3" fontId="0" fillId="4" borderId="19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0" fontId="2" fillId="4" borderId="2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3" fontId="0" fillId="4" borderId="20" xfId="0" applyNumberFormat="1" applyFont="1" applyFill="1" applyBorder="1" applyAlignment="1">
      <alignment/>
    </xf>
    <xf numFmtId="0" fontId="2" fillId="4" borderId="36" xfId="0" applyFont="1" applyFill="1" applyBorder="1" applyAlignment="1">
      <alignment horizontal="center"/>
    </xf>
    <xf numFmtId="0" fontId="0" fillId="4" borderId="36" xfId="0" applyFill="1" applyBorder="1" applyAlignment="1">
      <alignment/>
    </xf>
    <xf numFmtId="3" fontId="0" fillId="4" borderId="18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14" fontId="9" fillId="20" borderId="22" xfId="0" applyNumberFormat="1" applyFont="1" applyFill="1" applyBorder="1" applyAlignment="1">
      <alignment/>
    </xf>
    <xf numFmtId="3" fontId="3" fillId="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20" borderId="15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36" borderId="18" xfId="0" applyFont="1" applyFill="1" applyBorder="1" applyAlignment="1">
      <alignment horizontal="center"/>
    </xf>
    <xf numFmtId="3" fontId="0" fillId="36" borderId="15" xfId="0" applyNumberFormat="1" applyFill="1" applyBorder="1" applyAlignment="1">
      <alignment/>
    </xf>
    <xf numFmtId="3" fontId="9" fillId="36" borderId="15" xfId="0" applyNumberFormat="1" applyFont="1" applyFill="1" applyBorder="1" applyAlignment="1">
      <alignment horizontal="left"/>
    </xf>
    <xf numFmtId="0" fontId="9" fillId="36" borderId="23" xfId="0" applyFont="1" applyFill="1" applyBorder="1" applyAlignment="1">
      <alignment/>
    </xf>
    <xf numFmtId="0" fontId="2" fillId="36" borderId="4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0" fillId="37" borderId="25" xfId="0" applyFill="1" applyBorder="1" applyAlignment="1">
      <alignment/>
    </xf>
    <xf numFmtId="3" fontId="3" fillId="37" borderId="25" xfId="0" applyNumberFormat="1" applyFont="1" applyFill="1" applyBorder="1" applyAlignment="1">
      <alignment/>
    </xf>
    <xf numFmtId="3" fontId="0" fillId="37" borderId="15" xfId="0" applyNumberFormat="1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3" xfId="0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0" fillId="38" borderId="25" xfId="0" applyFill="1" applyBorder="1" applyAlignment="1">
      <alignment/>
    </xf>
    <xf numFmtId="3" fontId="0" fillId="38" borderId="25" xfId="0" applyNumberForma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3" xfId="0" applyFill="1" applyBorder="1" applyAlignment="1">
      <alignment/>
    </xf>
    <xf numFmtId="0" fontId="2" fillId="38" borderId="28" xfId="0" applyFont="1" applyFill="1" applyBorder="1" applyAlignment="1">
      <alignment horizontal="center"/>
    </xf>
    <xf numFmtId="17" fontId="2" fillId="38" borderId="19" xfId="0" applyNumberFormat="1" applyFont="1" applyFill="1" applyBorder="1" applyAlignment="1">
      <alignment horizontal="center"/>
    </xf>
    <xf numFmtId="0" fontId="0" fillId="38" borderId="20" xfId="0" applyFill="1" applyBorder="1" applyAlignment="1">
      <alignment/>
    </xf>
    <xf numFmtId="3" fontId="0" fillId="38" borderId="20" xfId="0" applyNumberFormat="1" applyFill="1" applyBorder="1" applyAlignment="1">
      <alignment/>
    </xf>
    <xf numFmtId="3" fontId="3" fillId="38" borderId="20" xfId="0" applyNumberFormat="1" applyFont="1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2" fillId="37" borderId="24" xfId="0" applyFont="1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16" xfId="0" applyFill="1" applyBorder="1" applyAlignment="1">
      <alignment/>
    </xf>
    <xf numFmtId="3" fontId="9" fillId="20" borderId="26" xfId="0" applyNumberFormat="1" applyFont="1" applyFill="1" applyBorder="1" applyAlignment="1">
      <alignment/>
    </xf>
    <xf numFmtId="3" fontId="9" fillId="20" borderId="15" xfId="0" applyNumberFormat="1" applyFont="1" applyFill="1" applyBorder="1" applyAlignment="1">
      <alignment horizontal="center"/>
    </xf>
    <xf numFmtId="0" fontId="9" fillId="20" borderId="17" xfId="0" applyFont="1" applyFill="1" applyBorder="1" applyAlignment="1">
      <alignment horizontal="center" wrapText="1"/>
    </xf>
    <xf numFmtId="0" fontId="9" fillId="20" borderId="16" xfId="0" applyFont="1" applyFill="1" applyBorder="1" applyAlignment="1">
      <alignment horizontal="center"/>
    </xf>
    <xf numFmtId="0" fontId="9" fillId="20" borderId="21" xfId="0" applyFont="1" applyFill="1" applyBorder="1" applyAlignment="1">
      <alignment/>
    </xf>
    <xf numFmtId="3" fontId="0" fillId="35" borderId="31" xfId="0" applyNumberFormat="1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5" xfId="0" applyFill="1" applyBorder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0" fontId="2" fillId="0" borderId="15" xfId="0" applyFont="1" applyBorder="1" applyAlignment="1">
      <alignment horizontal="left"/>
    </xf>
    <xf numFmtId="0" fontId="9" fillId="20" borderId="18" xfId="0" applyFont="1" applyFill="1" applyBorder="1" applyAlignment="1">
      <alignment horizontal="center" wrapText="1"/>
    </xf>
    <xf numFmtId="3" fontId="0" fillId="35" borderId="0" xfId="0" applyNumberFormat="1" applyFill="1" applyBorder="1" applyAlignment="1">
      <alignment/>
    </xf>
    <xf numFmtId="0" fontId="2" fillId="20" borderId="30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14" fontId="9" fillId="20" borderId="46" xfId="0" applyNumberFormat="1" applyFont="1" applyFill="1" applyBorder="1" applyAlignment="1">
      <alignment/>
    </xf>
    <xf numFmtId="0" fontId="9" fillId="20" borderId="46" xfId="0" applyFont="1" applyFill="1" applyBorder="1" applyAlignment="1">
      <alignment/>
    </xf>
    <xf numFmtId="0" fontId="9" fillId="6" borderId="46" xfId="0" applyFont="1" applyFill="1" applyBorder="1" applyAlignment="1">
      <alignment/>
    </xf>
    <xf numFmtId="0" fontId="9" fillId="7" borderId="46" xfId="0" applyFont="1" applyFill="1" applyBorder="1" applyAlignment="1">
      <alignment/>
    </xf>
    <xf numFmtId="0" fontId="0" fillId="7" borderId="46" xfId="0" applyFill="1" applyBorder="1" applyAlignment="1">
      <alignment/>
    </xf>
    <xf numFmtId="0" fontId="9" fillId="20" borderId="46" xfId="0" applyNumberFormat="1" applyFont="1" applyFill="1" applyBorder="1" applyAlignment="1">
      <alignment/>
    </xf>
    <xf numFmtId="0" fontId="0" fillId="20" borderId="46" xfId="0" applyFill="1" applyBorder="1" applyAlignment="1">
      <alignment/>
    </xf>
    <xf numFmtId="0" fontId="9" fillId="7" borderId="15" xfId="0" applyFont="1" applyFill="1" applyBorder="1" applyAlignment="1">
      <alignment/>
    </xf>
    <xf numFmtId="3" fontId="7" fillId="20" borderId="15" xfId="0" applyNumberFormat="1" applyFont="1" applyFill="1" applyBorder="1" applyAlignment="1">
      <alignment/>
    </xf>
    <xf numFmtId="0" fontId="9" fillId="2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37" borderId="44" xfId="0" applyFont="1" applyFill="1" applyBorder="1" applyAlignment="1">
      <alignment wrapText="1"/>
    </xf>
    <xf numFmtId="0" fontId="2" fillId="7" borderId="14" xfId="0" applyFont="1" applyFill="1" applyBorder="1" applyAlignment="1">
      <alignment horizontal="left" wrapText="1"/>
    </xf>
    <xf numFmtId="3" fontId="9" fillId="20" borderId="20" xfId="0" applyNumberFormat="1" applyFont="1" applyFill="1" applyBorder="1" applyAlignment="1">
      <alignment horizontal="center"/>
    </xf>
    <xf numFmtId="49" fontId="9" fillId="20" borderId="16" xfId="0" applyNumberFormat="1" applyFont="1" applyFill="1" applyBorder="1" applyAlignment="1">
      <alignment/>
    </xf>
    <xf numFmtId="49" fontId="9" fillId="20" borderId="17" xfId="0" applyNumberFormat="1" applyFont="1" applyFill="1" applyBorder="1" applyAlignment="1">
      <alignment/>
    </xf>
    <xf numFmtId="49" fontId="9" fillId="36" borderId="16" xfId="0" applyNumberFormat="1" applyFont="1" applyFill="1" applyBorder="1" applyAlignment="1">
      <alignment/>
    </xf>
    <xf numFmtId="169" fontId="9" fillId="20" borderId="26" xfId="0" applyNumberFormat="1" applyFont="1" applyFill="1" applyBorder="1" applyAlignment="1">
      <alignment/>
    </xf>
    <xf numFmtId="0" fontId="9" fillId="20" borderId="22" xfId="0" applyNumberFormat="1" applyFont="1" applyFill="1" applyBorder="1" applyAlignment="1">
      <alignment/>
    </xf>
    <xf numFmtId="3" fontId="0" fillId="20" borderId="15" xfId="0" applyNumberFormat="1" applyFill="1" applyBorder="1" applyAlignment="1">
      <alignment vertical="center"/>
    </xf>
    <xf numFmtId="0" fontId="2" fillId="2" borderId="27" xfId="0" applyFont="1" applyFill="1" applyBorder="1" applyAlignment="1">
      <alignment wrapText="1"/>
    </xf>
    <xf numFmtId="0" fontId="2" fillId="2" borderId="36" xfId="0" applyFont="1" applyFill="1" applyBorder="1" applyAlignment="1">
      <alignment/>
    </xf>
    <xf numFmtId="14" fontId="9" fillId="20" borderId="22" xfId="0" applyNumberFormat="1" applyFont="1" applyFill="1" applyBorder="1" applyAlignment="1" quotePrefix="1">
      <alignment/>
    </xf>
    <xf numFmtId="0" fontId="2" fillId="20" borderId="32" xfId="0" applyFont="1" applyFill="1" applyBorder="1" applyAlignment="1">
      <alignment horizontal="center"/>
    </xf>
    <xf numFmtId="16" fontId="2" fillId="35" borderId="30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16" fontId="1" fillId="0" borderId="47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33" xfId="0" applyFont="1" applyBorder="1" applyAlignment="1">
      <alignment/>
    </xf>
    <xf numFmtId="0" fontId="0" fillId="0" borderId="25" xfId="0" applyNumberForma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0" xfId="0" applyNumberForma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9" fillId="20" borderId="11" xfId="0" applyFont="1" applyFill="1" applyBorder="1" applyAlignment="1">
      <alignment/>
    </xf>
    <xf numFmtId="3" fontId="9" fillId="6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6" borderId="4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0" fillId="0" borderId="14" xfId="0" applyBorder="1" applyAlignment="1">
      <alignment/>
    </xf>
    <xf numFmtId="0" fontId="2" fillId="7" borderId="45" xfId="0" applyFont="1" applyFill="1" applyBorder="1" applyAlignment="1">
      <alignment/>
    </xf>
    <xf numFmtId="0" fontId="2" fillId="36" borderId="48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left"/>
    </xf>
    <xf numFmtId="0" fontId="2" fillId="20" borderId="45" xfId="0" applyFont="1" applyFill="1" applyBorder="1" applyAlignment="1">
      <alignment horizontal="center"/>
    </xf>
    <xf numFmtId="0" fontId="2" fillId="20" borderId="45" xfId="0" applyFont="1" applyFill="1" applyBorder="1" applyAlignment="1">
      <alignment horizontal="left"/>
    </xf>
    <xf numFmtId="0" fontId="2" fillId="20" borderId="49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0" fillId="7" borderId="51" xfId="0" applyFill="1" applyBorder="1" applyAlignment="1">
      <alignment/>
    </xf>
    <xf numFmtId="0" fontId="2" fillId="20" borderId="25" xfId="0" applyFont="1" applyFill="1" applyBorder="1" applyAlignment="1">
      <alignment horizontal="center" wrapText="1"/>
    </xf>
    <xf numFmtId="0" fontId="9" fillId="20" borderId="15" xfId="0" applyFont="1" applyFill="1" applyBorder="1" applyAlignment="1">
      <alignment horizontal="left" vertical="top" wrapText="1"/>
    </xf>
    <xf numFmtId="49" fontId="9" fillId="20" borderId="15" xfId="0" applyNumberFormat="1" applyFont="1" applyFill="1" applyBorder="1" applyAlignment="1">
      <alignment horizontal="left" vertical="top" wrapText="1"/>
    </xf>
    <xf numFmtId="3" fontId="9" fillId="35" borderId="15" xfId="0" applyNumberFormat="1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center"/>
    </xf>
    <xf numFmtId="3" fontId="7" fillId="34" borderId="18" xfId="0" applyNumberFormat="1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9" fillId="35" borderId="15" xfId="0" applyFont="1" applyFill="1" applyBorder="1" applyAlignment="1">
      <alignment/>
    </xf>
    <xf numFmtId="0" fontId="2" fillId="35" borderId="52" xfId="0" applyFont="1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20" borderId="30" xfId="0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20" borderId="30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20" borderId="36" xfId="0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2" fillId="20" borderId="33" xfId="0" applyFont="1" applyFill="1" applyBorder="1" applyAlignment="1">
      <alignment/>
    </xf>
    <xf numFmtId="0" fontId="0" fillId="6" borderId="33" xfId="0" applyFill="1" applyBorder="1" applyAlignment="1">
      <alignment/>
    </xf>
    <xf numFmtId="0" fontId="0" fillId="38" borderId="33" xfId="0" applyFill="1" applyBorder="1" applyAlignment="1">
      <alignment/>
    </xf>
    <xf numFmtId="0" fontId="0" fillId="20" borderId="33" xfId="0" applyFill="1" applyBorder="1" applyAlignment="1">
      <alignment/>
    </xf>
    <xf numFmtId="0" fontId="0" fillId="37" borderId="33" xfId="0" applyFill="1" applyBorder="1" applyAlignment="1">
      <alignment/>
    </xf>
    <xf numFmtId="0" fontId="0" fillId="7" borderId="30" xfId="0" applyFill="1" applyBorder="1" applyAlignment="1">
      <alignment/>
    </xf>
    <xf numFmtId="0" fontId="0" fillId="20" borderId="32" xfId="0" applyFill="1" applyBorder="1" applyAlignment="1">
      <alignment/>
    </xf>
    <xf numFmtId="0" fontId="0" fillId="20" borderId="44" xfId="0" applyFill="1" applyBorder="1" applyAlignment="1">
      <alignment/>
    </xf>
    <xf numFmtId="0" fontId="0" fillId="34" borderId="36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0" fillId="20" borderId="53" xfId="0" applyFill="1" applyBorder="1" applyAlignment="1">
      <alignment/>
    </xf>
    <xf numFmtId="0" fontId="0" fillId="34" borderId="44" xfId="0" applyFill="1" applyBorder="1" applyAlignment="1">
      <alignment/>
    </xf>
    <xf numFmtId="0" fontId="0" fillId="7" borderId="32" xfId="0" applyFill="1" applyBorder="1" applyAlignment="1">
      <alignment/>
    </xf>
    <xf numFmtId="3" fontId="0" fillId="38" borderId="19" xfId="0" applyNumberFormat="1" applyFill="1" applyBorder="1" applyAlignment="1">
      <alignment/>
    </xf>
    <xf numFmtId="3" fontId="0" fillId="36" borderId="18" xfId="0" applyNumberFormat="1" applyFill="1" applyBorder="1" applyAlignment="1">
      <alignment/>
    </xf>
    <xf numFmtId="3" fontId="0" fillId="20" borderId="18" xfId="0" applyNumberFormat="1" applyFont="1" applyFill="1" applyBorder="1" applyAlignment="1">
      <alignment/>
    </xf>
    <xf numFmtId="3" fontId="0" fillId="6" borderId="31" xfId="0" applyNumberFormat="1" applyFill="1" applyBorder="1" applyAlignment="1">
      <alignment/>
    </xf>
    <xf numFmtId="3" fontId="0" fillId="38" borderId="31" xfId="0" applyNumberFormat="1" applyFill="1" applyBorder="1" applyAlignment="1">
      <alignment/>
    </xf>
    <xf numFmtId="3" fontId="0" fillId="37" borderId="31" xfId="0" applyNumberFormat="1" applyFill="1" applyBorder="1" applyAlignment="1">
      <alignment/>
    </xf>
    <xf numFmtId="3" fontId="0" fillId="7" borderId="31" xfId="0" applyNumberFormat="1" applyFill="1" applyBorder="1" applyAlignment="1">
      <alignment/>
    </xf>
    <xf numFmtId="0" fontId="0" fillId="7" borderId="31" xfId="0" applyFill="1" applyBorder="1" applyAlignment="1">
      <alignment/>
    </xf>
    <xf numFmtId="3" fontId="0" fillId="20" borderId="12" xfId="0" applyNumberFormat="1" applyFill="1" applyBorder="1" applyAlignment="1">
      <alignment/>
    </xf>
    <xf numFmtId="3" fontId="0" fillId="6" borderId="19" xfId="0" applyNumberFormat="1" applyFill="1" applyBorder="1" applyAlignment="1">
      <alignment/>
    </xf>
    <xf numFmtId="3" fontId="0" fillId="7" borderId="19" xfId="0" applyNumberFormat="1" applyFill="1" applyBorder="1" applyAlignment="1">
      <alignment/>
    </xf>
    <xf numFmtId="3" fontId="7" fillId="2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37" borderId="15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4" borderId="15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7" borderId="3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6" borderId="15" xfId="0" applyFont="1" applyFill="1" applyBorder="1" applyAlignment="1">
      <alignment/>
    </xf>
    <xf numFmtId="49" fontId="9" fillId="20" borderId="46" xfId="0" applyNumberFormat="1" applyFont="1" applyFill="1" applyBorder="1" applyAlignment="1">
      <alignment/>
    </xf>
    <xf numFmtId="49" fontId="9" fillId="20" borderId="26" xfId="0" applyNumberFormat="1" applyFont="1" applyFill="1" applyBorder="1" applyAlignment="1">
      <alignment/>
    </xf>
    <xf numFmtId="0" fontId="8" fillId="35" borderId="54" xfId="0" applyFont="1" applyFill="1" applyBorder="1" applyAlignment="1">
      <alignment horizontal="center"/>
    </xf>
    <xf numFmtId="0" fontId="9" fillId="37" borderId="55" xfId="0" applyFont="1" applyFill="1" applyBorder="1" applyAlignment="1">
      <alignment/>
    </xf>
    <xf numFmtId="0" fontId="3" fillId="37" borderId="38" xfId="0" applyFont="1" applyFill="1" applyBorder="1" applyAlignment="1">
      <alignment/>
    </xf>
    <xf numFmtId="0" fontId="2" fillId="35" borderId="56" xfId="0" applyFont="1" applyFill="1" applyBorder="1" applyAlignment="1">
      <alignment wrapText="1"/>
    </xf>
    <xf numFmtId="1" fontId="9" fillId="20" borderId="31" xfId="0" applyNumberFormat="1" applyFont="1" applyFill="1" applyBorder="1" applyAlignment="1">
      <alignment/>
    </xf>
    <xf numFmtId="1" fontId="9" fillId="20" borderId="31" xfId="0" applyNumberFormat="1" applyFont="1" applyFill="1" applyBorder="1" applyAlignment="1">
      <alignment wrapText="1"/>
    </xf>
    <xf numFmtId="0" fontId="8" fillId="35" borderId="40" xfId="0" applyFont="1" applyFill="1" applyBorder="1" applyAlignment="1">
      <alignment horizontal="center" wrapText="1"/>
    </xf>
    <xf numFmtId="0" fontId="9" fillId="37" borderId="36" xfId="0" applyFont="1" applyFill="1" applyBorder="1" applyAlignment="1">
      <alignment/>
    </xf>
    <xf numFmtId="0" fontId="9" fillId="6" borderId="44" xfId="0" applyFont="1" applyFill="1" applyBorder="1" applyAlignment="1">
      <alignment/>
    </xf>
    <xf numFmtId="1" fontId="9" fillId="20" borderId="20" xfId="0" applyNumberFormat="1" applyFont="1" applyFill="1" applyBorder="1" applyAlignment="1">
      <alignment/>
    </xf>
    <xf numFmtId="1" fontId="8" fillId="35" borderId="53" xfId="0" applyNumberFormat="1" applyFont="1" applyFill="1" applyBorder="1" applyAlignment="1">
      <alignment/>
    </xf>
    <xf numFmtId="0" fontId="8" fillId="4" borderId="37" xfId="0" applyFont="1" applyFill="1" applyBorder="1" applyAlignment="1">
      <alignment/>
    </xf>
    <xf numFmtId="1" fontId="9" fillId="20" borderId="18" xfId="0" applyNumberFormat="1" applyFont="1" applyFill="1" applyBorder="1" applyAlignment="1">
      <alignment/>
    </xf>
    <xf numFmtId="1" fontId="9" fillId="35" borderId="2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4" borderId="18" xfId="0" applyFont="1" applyFill="1" applyBorder="1" applyAlignment="1">
      <alignment/>
    </xf>
    <xf numFmtId="1" fontId="9" fillId="20" borderId="19" xfId="0" applyNumberFormat="1" applyFont="1" applyFill="1" applyBorder="1" applyAlignment="1">
      <alignment/>
    </xf>
    <xf numFmtId="1" fontId="9" fillId="38" borderId="20" xfId="0" applyNumberFormat="1" applyFont="1" applyFill="1" applyBorder="1" applyAlignment="1">
      <alignment/>
    </xf>
    <xf numFmtId="1" fontId="8" fillId="6" borderId="15" xfId="0" applyNumberFormat="1" applyFont="1" applyFill="1" applyBorder="1" applyAlignment="1">
      <alignment/>
    </xf>
    <xf numFmtId="3" fontId="9" fillId="7" borderId="36" xfId="0" applyNumberFormat="1" applyFont="1" applyFill="1" applyBorder="1" applyAlignment="1">
      <alignment/>
    </xf>
    <xf numFmtId="3" fontId="9" fillId="4" borderId="15" xfId="0" applyNumberFormat="1" applyFont="1" applyFill="1" applyBorder="1" applyAlignment="1">
      <alignment/>
    </xf>
    <xf numFmtId="1" fontId="9" fillId="36" borderId="15" xfId="0" applyNumberFormat="1" applyFont="1" applyFill="1" applyBorder="1" applyAlignment="1">
      <alignment/>
    </xf>
    <xf numFmtId="1" fontId="9" fillId="35" borderId="15" xfId="0" applyNumberFormat="1" applyFont="1" applyFill="1" applyBorder="1" applyAlignment="1">
      <alignment/>
    </xf>
    <xf numFmtId="0" fontId="9" fillId="35" borderId="25" xfId="0" applyFont="1" applyFill="1" applyBorder="1" applyAlignment="1">
      <alignment/>
    </xf>
    <xf numFmtId="1" fontId="9" fillId="4" borderId="10" xfId="0" applyNumberFormat="1" applyFont="1" applyFill="1" applyBorder="1" applyAlignment="1">
      <alignment/>
    </xf>
    <xf numFmtId="0" fontId="8" fillId="6" borderId="25" xfId="0" applyNumberFormat="1" applyFont="1" applyFill="1" applyBorder="1" applyAlignment="1">
      <alignment/>
    </xf>
    <xf numFmtId="3" fontId="9" fillId="38" borderId="25" xfId="0" applyNumberFormat="1" applyFont="1" applyFill="1" applyBorder="1" applyAlignment="1">
      <alignment/>
    </xf>
    <xf numFmtId="3" fontId="9" fillId="20" borderId="25" xfId="0" applyNumberFormat="1" applyFont="1" applyFill="1" applyBorder="1" applyAlignment="1">
      <alignment/>
    </xf>
    <xf numFmtId="1" fontId="9" fillId="20" borderId="25" xfId="0" applyNumberFormat="1" applyFont="1" applyFill="1" applyBorder="1" applyAlignment="1">
      <alignment/>
    </xf>
    <xf numFmtId="1" fontId="8" fillId="37" borderId="25" xfId="0" applyNumberFormat="1" applyFont="1" applyFill="1" applyBorder="1" applyAlignment="1">
      <alignment/>
    </xf>
    <xf numFmtId="3" fontId="9" fillId="7" borderId="15" xfId="0" applyNumberFormat="1" applyFont="1" applyFill="1" applyBorder="1" applyAlignment="1">
      <alignment/>
    </xf>
    <xf numFmtId="3" fontId="9" fillId="20" borderId="20" xfId="0" applyNumberFormat="1" applyFont="1" applyFill="1" applyBorder="1" applyAlignment="1">
      <alignment/>
    </xf>
    <xf numFmtId="1" fontId="9" fillId="34" borderId="18" xfId="0" applyNumberFormat="1" applyFont="1" applyFill="1" applyBorder="1" applyAlignment="1">
      <alignment/>
    </xf>
    <xf numFmtId="3" fontId="9" fillId="4" borderId="19" xfId="0" applyNumberFormat="1" applyFont="1" applyFill="1" applyBorder="1" applyAlignment="1">
      <alignment/>
    </xf>
    <xf numFmtId="3" fontId="9" fillId="34" borderId="15" xfId="0" applyNumberFormat="1" applyFont="1" applyFill="1" applyBorder="1" applyAlignment="1">
      <alignment/>
    </xf>
    <xf numFmtId="1" fontId="9" fillId="7" borderId="20" xfId="0" applyNumberFormat="1" applyFont="1" applyFill="1" applyBorder="1" applyAlignment="1">
      <alignment/>
    </xf>
    <xf numFmtId="1" fontId="8" fillId="34" borderId="20" xfId="0" applyNumberFormat="1" applyFont="1" applyFill="1" applyBorder="1" applyAlignment="1">
      <alignment/>
    </xf>
    <xf numFmtId="1" fontId="8" fillId="20" borderId="10" xfId="0" applyNumberFormat="1" applyFont="1" applyFill="1" applyBorder="1" applyAlignment="1">
      <alignment/>
    </xf>
    <xf numFmtId="1" fontId="8" fillId="6" borderId="20" xfId="0" applyNumberFormat="1" applyFont="1" applyFill="1" applyBorder="1" applyAlignment="1">
      <alignment/>
    </xf>
    <xf numFmtId="3" fontId="9" fillId="20" borderId="19" xfId="0" applyNumberFormat="1" applyFont="1" applyFill="1" applyBorder="1" applyAlignment="1">
      <alignment/>
    </xf>
    <xf numFmtId="3" fontId="9" fillId="20" borderId="18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1" fontId="8" fillId="34" borderId="19" xfId="0" applyNumberFormat="1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1" fontId="8" fillId="6" borderId="18" xfId="0" applyNumberFormat="1" applyFont="1" applyFill="1" applyBorder="1" applyAlignment="1">
      <alignment/>
    </xf>
    <xf numFmtId="3" fontId="9" fillId="7" borderId="18" xfId="0" applyNumberFormat="1" applyFont="1" applyFill="1" applyBorder="1" applyAlignment="1">
      <alignment/>
    </xf>
    <xf numFmtId="1" fontId="8" fillId="6" borderId="19" xfId="0" applyNumberFormat="1" applyFont="1" applyFill="1" applyBorder="1" applyAlignment="1">
      <alignment/>
    </xf>
    <xf numFmtId="3" fontId="9" fillId="7" borderId="20" xfId="0" applyNumberFormat="1" applyFont="1" applyFill="1" applyBorder="1" applyAlignment="1">
      <alignment/>
    </xf>
    <xf numFmtId="3" fontId="9" fillId="7" borderId="37" xfId="0" applyNumberFormat="1" applyFont="1" applyFill="1" applyBorder="1" applyAlignment="1">
      <alignment/>
    </xf>
    <xf numFmtId="1" fontId="12" fillId="20" borderId="15" xfId="0" applyNumberFormat="1" applyFont="1" applyFill="1" applyBorder="1" applyAlignment="1">
      <alignment/>
    </xf>
    <xf numFmtId="1" fontId="12" fillId="20" borderId="19" xfId="0" applyNumberFormat="1" applyFont="1" applyFill="1" applyBorder="1" applyAlignment="1">
      <alignment/>
    </xf>
    <xf numFmtId="1" fontId="13" fillId="34" borderId="18" xfId="0" applyNumberFormat="1" applyFont="1" applyFill="1" applyBorder="1" applyAlignment="1">
      <alignment/>
    </xf>
    <xf numFmtId="1" fontId="9" fillId="7" borderId="18" xfId="0" applyNumberFormat="1" applyFont="1" applyFill="1" applyBorder="1" applyAlignment="1">
      <alignment/>
    </xf>
    <xf numFmtId="1" fontId="9" fillId="7" borderId="3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Fill="1" applyAlignment="1">
      <alignment horizontal="right"/>
    </xf>
    <xf numFmtId="49" fontId="9" fillId="35" borderId="16" xfId="0" applyNumberFormat="1" applyFont="1" applyFill="1" applyBorder="1" applyAlignment="1">
      <alignment/>
    </xf>
    <xf numFmtId="49" fontId="9" fillId="35" borderId="26" xfId="0" applyNumberFormat="1" applyFont="1" applyFill="1" applyBorder="1" applyAlignment="1">
      <alignment/>
    </xf>
    <xf numFmtId="0" fontId="1" fillId="20" borderId="30" xfId="0" applyFont="1" applyFill="1" applyBorder="1" applyAlignment="1">
      <alignment/>
    </xf>
    <xf numFmtId="0" fontId="2" fillId="20" borderId="30" xfId="0" applyFont="1" applyFill="1" applyBorder="1" applyAlignment="1">
      <alignment horizontal="center" wrapText="1"/>
    </xf>
    <xf numFmtId="0" fontId="9" fillId="20" borderId="25" xfId="0" applyFont="1" applyFill="1" applyBorder="1" applyAlignment="1">
      <alignment horizontal="center" wrapText="1"/>
    </xf>
    <xf numFmtId="0" fontId="9" fillId="20" borderId="26" xfId="0" applyFont="1" applyFill="1" applyBorder="1" applyAlignment="1">
      <alignment horizontal="center" wrapText="1"/>
    </xf>
    <xf numFmtId="0" fontId="9" fillId="20" borderId="20" xfId="0" applyFont="1" applyFill="1" applyBorder="1" applyAlignment="1">
      <alignment horizontal="center" wrapText="1"/>
    </xf>
    <xf numFmtId="0" fontId="2" fillId="39" borderId="15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left"/>
    </xf>
    <xf numFmtId="0" fontId="2" fillId="20" borderId="15" xfId="0" applyFont="1" applyFill="1" applyBorder="1" applyAlignment="1">
      <alignment horizontal="center" wrapText="1"/>
    </xf>
    <xf numFmtId="14" fontId="9" fillId="20" borderId="23" xfId="0" applyNumberFormat="1" applyFont="1" applyFill="1" applyBorder="1" applyAlignment="1">
      <alignment horizontal="left"/>
    </xf>
    <xf numFmtId="49" fontId="9" fillId="20" borderId="17" xfId="0" applyNumberFormat="1" applyFont="1" applyFill="1" applyBorder="1" applyAlignment="1">
      <alignment horizontal="left" wrapText="1"/>
    </xf>
    <xf numFmtId="49" fontId="9" fillId="20" borderId="21" xfId="0" applyNumberFormat="1" applyFont="1" applyFill="1" applyBorder="1" applyAlignment="1">
      <alignment horizontal="left" wrapText="1"/>
    </xf>
    <xf numFmtId="49" fontId="9" fillId="20" borderId="23" xfId="0" applyNumberFormat="1" applyFont="1" applyFill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0" borderId="15" xfId="0" applyFont="1" applyFill="1" applyBorder="1" applyAlignment="1">
      <alignment/>
    </xf>
    <xf numFmtId="3" fontId="0" fillId="40" borderId="18" xfId="0" applyNumberFormat="1" applyFill="1" applyBorder="1" applyAlignment="1">
      <alignment/>
    </xf>
    <xf numFmtId="3" fontId="0" fillId="40" borderId="15" xfId="0" applyNumberFormat="1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2" fillId="40" borderId="1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3" fontId="0" fillId="35" borderId="15" xfId="0" applyNumberFormat="1" applyFill="1" applyBorder="1" applyAlignment="1">
      <alignment wrapText="1"/>
    </xf>
    <xf numFmtId="14" fontId="9" fillId="20" borderId="16" xfId="0" applyNumberFormat="1" applyFont="1" applyFill="1" applyBorder="1" applyAlignment="1">
      <alignment/>
    </xf>
    <xf numFmtId="0" fontId="9" fillId="20" borderId="30" xfId="0" applyFont="1" applyFill="1" applyBorder="1" applyAlignment="1">
      <alignment horizontal="center" wrapText="1"/>
    </xf>
    <xf numFmtId="14" fontId="9" fillId="20" borderId="17" xfId="0" applyNumberFormat="1" applyFont="1" applyFill="1" applyBorder="1" applyAlignment="1">
      <alignment/>
    </xf>
    <xf numFmtId="0" fontId="9" fillId="20" borderId="32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left" vertical="center" wrapText="1"/>
    </xf>
    <xf numFmtId="0" fontId="9" fillId="20" borderId="15" xfId="0" applyFont="1" applyFill="1" applyBorder="1" applyAlignment="1">
      <alignment horizontal="left" vertical="top"/>
    </xf>
    <xf numFmtId="0" fontId="9" fillId="20" borderId="25" xfId="0" applyFont="1" applyFill="1" applyBorder="1" applyAlignment="1">
      <alignment horizontal="left" vertical="top"/>
    </xf>
    <xf numFmtId="0" fontId="2" fillId="35" borderId="15" xfId="0" applyFont="1" applyFill="1" applyBorder="1" applyAlignment="1">
      <alignment horizontal="center" vertical="center" wrapText="1"/>
    </xf>
    <xf numFmtId="3" fontId="9" fillId="35" borderId="15" xfId="0" applyNumberFormat="1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9" fillId="35" borderId="17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4" borderId="30" xfId="0" applyFont="1" applyFill="1" applyBorder="1" applyAlignment="1">
      <alignment/>
    </xf>
    <xf numFmtId="0" fontId="1" fillId="20" borderId="36" xfId="0" applyFont="1" applyFill="1" applyBorder="1" applyAlignment="1">
      <alignment/>
    </xf>
    <xf numFmtId="0" fontId="1" fillId="20" borderId="44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0" fontId="1" fillId="6" borderId="30" xfId="0" applyFont="1" applyFill="1" applyBorder="1" applyAlignment="1">
      <alignment/>
    </xf>
    <xf numFmtId="0" fontId="1" fillId="7" borderId="36" xfId="0" applyFont="1" applyFill="1" applyBorder="1" applyAlignment="1">
      <alignment/>
    </xf>
    <xf numFmtId="0" fontId="8" fillId="20" borderId="30" xfId="0" applyFont="1" applyFill="1" applyBorder="1" applyAlignment="1">
      <alignment horizontal="center"/>
    </xf>
    <xf numFmtId="0" fontId="8" fillId="20" borderId="44" xfId="0" applyFont="1" applyFill="1" applyBorder="1" applyAlignment="1">
      <alignment horizontal="center"/>
    </xf>
    <xf numFmtId="0" fontId="8" fillId="20" borderId="32" xfId="0" applyFont="1" applyFill="1" applyBorder="1" applyAlignment="1">
      <alignment horizontal="center"/>
    </xf>
    <xf numFmtId="0" fontId="2" fillId="20" borderId="44" xfId="0" applyFont="1" applyFill="1" applyBorder="1" applyAlignment="1">
      <alignment/>
    </xf>
    <xf numFmtId="0" fontId="8" fillId="20" borderId="36" xfId="0" applyFon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1" fontId="9" fillId="20" borderId="20" xfId="0" applyNumberFormat="1" applyFont="1" applyFill="1" applyBorder="1" applyAlignment="1">
      <alignment horizontal="right" vertical="top" wrapText="1"/>
    </xf>
    <xf numFmtId="1" fontId="9" fillId="40" borderId="15" xfId="0" applyNumberFormat="1" applyFont="1" applyFill="1" applyBorder="1" applyAlignment="1">
      <alignment/>
    </xf>
    <xf numFmtId="0" fontId="9" fillId="20" borderId="25" xfId="0" applyFont="1" applyFill="1" applyBorder="1" applyAlignment="1">
      <alignment vertical="top" wrapText="1"/>
    </xf>
    <xf numFmtId="0" fontId="2" fillId="35" borderId="30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1" fontId="9" fillId="35" borderId="31" xfId="0" applyNumberFormat="1" applyFont="1" applyFill="1" applyBorder="1" applyAlignment="1">
      <alignment/>
    </xf>
    <xf numFmtId="0" fontId="9" fillId="35" borderId="25" xfId="0" applyFont="1" applyFill="1" applyBorder="1" applyAlignment="1">
      <alignment horizontal="center" wrapText="1"/>
    </xf>
    <xf numFmtId="0" fontId="9" fillId="35" borderId="26" xfId="0" applyFont="1" applyFill="1" applyBorder="1" applyAlignment="1">
      <alignment horizontal="center" wrapText="1"/>
    </xf>
    <xf numFmtId="0" fontId="9" fillId="35" borderId="22" xfId="0" applyFont="1" applyFill="1" applyBorder="1" applyAlignment="1">
      <alignment/>
    </xf>
    <xf numFmtId="0" fontId="9" fillId="20" borderId="20" xfId="0" applyFont="1" applyFill="1" applyBorder="1" applyAlignment="1">
      <alignment vertical="top" wrapText="1"/>
    </xf>
    <xf numFmtId="0" fontId="2" fillId="35" borderId="2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1" fillId="35" borderId="44" xfId="0" applyFont="1" applyFill="1" applyBorder="1" applyAlignment="1">
      <alignment/>
    </xf>
    <xf numFmtId="3" fontId="0" fillId="35" borderId="19" xfId="0" applyNumberFormat="1" applyFill="1" applyBorder="1" applyAlignment="1">
      <alignment/>
    </xf>
    <xf numFmtId="1" fontId="9" fillId="35" borderId="19" xfId="0" applyNumberFormat="1" applyFont="1" applyFill="1" applyBorder="1" applyAlignment="1">
      <alignment/>
    </xf>
    <xf numFmtId="0" fontId="9" fillId="35" borderId="20" xfId="0" applyFont="1" applyFill="1" applyBorder="1" applyAlignment="1">
      <alignment horizontal="center" wrapText="1"/>
    </xf>
    <xf numFmtId="0" fontId="9" fillId="35" borderId="20" xfId="0" applyFont="1" applyFill="1" applyBorder="1" applyAlignment="1">
      <alignment/>
    </xf>
    <xf numFmtId="49" fontId="9" fillId="35" borderId="21" xfId="0" applyNumberFormat="1" applyFont="1" applyFill="1" applyBorder="1" applyAlignment="1">
      <alignment horizontal="left" wrapText="1"/>
    </xf>
    <xf numFmtId="49" fontId="9" fillId="35" borderId="23" xfId="0" applyNumberFormat="1" applyFont="1" applyFill="1" applyBorder="1" applyAlignment="1">
      <alignment/>
    </xf>
    <xf numFmtId="0" fontId="9" fillId="36" borderId="15" xfId="0" applyFont="1" applyFill="1" applyBorder="1" applyAlignment="1">
      <alignment vertical="top" wrapText="1"/>
    </xf>
    <xf numFmtId="0" fontId="9" fillId="35" borderId="15" xfId="0" applyFont="1" applyFill="1" applyBorder="1" applyAlignment="1">
      <alignment horizontal="left" vertical="top" wrapText="1"/>
    </xf>
    <xf numFmtId="0" fontId="9" fillId="35" borderId="25" xfId="0" applyFont="1" applyFill="1" applyBorder="1" applyAlignment="1">
      <alignment horizontal="left" vertical="top" wrapText="1"/>
    </xf>
    <xf numFmtId="0" fontId="9" fillId="20" borderId="25" xfId="0" applyFont="1" applyFill="1" applyBorder="1" applyAlignment="1">
      <alignment horizontal="left" vertical="top" wrapText="1"/>
    </xf>
    <xf numFmtId="0" fontId="2" fillId="35" borderId="18" xfId="0" applyFont="1" applyFill="1" applyBorder="1" applyAlignment="1">
      <alignment horizontal="center"/>
    </xf>
    <xf numFmtId="3" fontId="9" fillId="35" borderId="15" xfId="0" applyNumberFormat="1" applyFont="1" applyFill="1" applyBorder="1" applyAlignment="1">
      <alignment/>
    </xf>
    <xf numFmtId="0" fontId="9" fillId="35" borderId="15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horizontal="center"/>
    </xf>
    <xf numFmtId="3" fontId="9" fillId="35" borderId="25" xfId="0" applyNumberFormat="1" applyFont="1" applyFill="1" applyBorder="1" applyAlignment="1">
      <alignment/>
    </xf>
    <xf numFmtId="3" fontId="9" fillId="35" borderId="26" xfId="0" applyNumberFormat="1" applyFont="1" applyFill="1" applyBorder="1" applyAlignment="1">
      <alignment/>
    </xf>
    <xf numFmtId="14" fontId="9" fillId="35" borderId="22" xfId="0" applyNumberFormat="1" applyFont="1" applyFill="1" applyBorder="1" applyAlignment="1">
      <alignment/>
    </xf>
    <xf numFmtId="1" fontId="9" fillId="35" borderId="18" xfId="0" applyNumberFormat="1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23" xfId="0" applyBorder="1" applyAlignment="1">
      <alignment/>
    </xf>
    <xf numFmtId="0" fontId="2" fillId="35" borderId="30" xfId="0" applyFont="1" applyFill="1" applyBorder="1" applyAlignment="1">
      <alignment horizontal="center"/>
    </xf>
    <xf numFmtId="0" fontId="8" fillId="20" borderId="33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3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2" borderId="30" xfId="0" applyNumberFormat="1" applyFill="1" applyBorder="1" applyAlignment="1">
      <alignment horizontal="center"/>
    </xf>
    <xf numFmtId="3" fontId="0" fillId="2" borderId="36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6" borderId="30" xfId="0" applyNumberFormat="1" applyFill="1" applyBorder="1" applyAlignment="1">
      <alignment horizontal="center"/>
    </xf>
    <xf numFmtId="3" fontId="0" fillId="6" borderId="36" xfId="0" applyNumberFormat="1" applyFill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8" fillId="40" borderId="30" xfId="0" applyFont="1" applyFill="1" applyBorder="1" applyAlignment="1">
      <alignment horizontal="center"/>
    </xf>
    <xf numFmtId="49" fontId="9" fillId="40" borderId="38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4"/>
  <sheetViews>
    <sheetView tabSelected="1" zoomScaleSheetLayoutView="100" workbookViewId="0" topLeftCell="A146">
      <selection activeCell="N156" sqref="N156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7.7109375" style="0" customWidth="1"/>
    <col min="4" max="4" width="11.421875" style="416" customWidth="1"/>
    <col min="5" max="6" width="9.421875" style="0" customWidth="1"/>
    <col min="7" max="7" width="7.57421875" style="416" customWidth="1"/>
    <col min="8" max="8" width="10.57421875" style="0" customWidth="1"/>
    <col min="9" max="9" width="10.28125" style="0" customWidth="1"/>
    <col min="10" max="10" width="12.00390625" style="0" customWidth="1"/>
    <col min="11" max="11" width="11.7109375" style="0" customWidth="1"/>
    <col min="12" max="16384" width="8.8515625" style="297" customWidth="1"/>
  </cols>
  <sheetData>
    <row r="1" spans="2:11" ht="22.5" customHeight="1">
      <c r="B1" s="10"/>
      <c r="K1" s="2"/>
    </row>
    <row r="2" spans="1:11" ht="22.5" customHeight="1">
      <c r="A2" s="50"/>
      <c r="B2" s="257" t="s">
        <v>55</v>
      </c>
      <c r="C2" s="5"/>
      <c r="D2" s="417"/>
      <c r="K2" s="2"/>
    </row>
    <row r="3" spans="2:11" ht="22.5" customHeight="1">
      <c r="B3" s="42" t="s">
        <v>217</v>
      </c>
      <c r="K3" s="2"/>
    </row>
    <row r="4" spans="2:11" ht="15" customHeight="1">
      <c r="B4" s="10"/>
      <c r="K4" s="2"/>
    </row>
    <row r="5" spans="2:11" ht="20.25" customHeight="1">
      <c r="B5" s="10" t="s">
        <v>513</v>
      </c>
      <c r="K5" s="2"/>
    </row>
    <row r="6" spans="2:11" ht="20.25" customHeight="1">
      <c r="B6" s="10"/>
      <c r="K6" s="2"/>
    </row>
    <row r="7" spans="1:11" s="299" customFormat="1" ht="31.5" customHeight="1">
      <c r="A7" s="595" t="s">
        <v>512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</row>
    <row r="8" spans="1:11" s="300" customFormat="1" ht="31.5" customHeight="1">
      <c r="A8" s="41"/>
      <c r="B8" s="42"/>
      <c r="C8" s="42"/>
      <c r="D8" s="418"/>
      <c r="E8" s="42"/>
      <c r="F8" s="42"/>
      <c r="G8" s="418"/>
      <c r="H8" s="42"/>
      <c r="I8" s="42"/>
      <c r="J8" s="42"/>
      <c r="K8" s="42"/>
    </row>
    <row r="9" spans="1:11" s="300" customFormat="1" ht="31.5" customHeight="1">
      <c r="A9" s="41"/>
      <c r="B9" s="42"/>
      <c r="C9" s="42"/>
      <c r="D9" s="418"/>
      <c r="E9" s="10" t="s">
        <v>285</v>
      </c>
      <c r="F9" s="42"/>
      <c r="G9" s="418"/>
      <c r="H9" s="42"/>
      <c r="I9" s="42"/>
      <c r="J9" s="42"/>
      <c r="K9" s="42"/>
    </row>
    <row r="10" spans="1:11" s="301" customFormat="1" ht="31.5" customHeight="1">
      <c r="A10" s="43"/>
      <c r="B10" s="10" t="s">
        <v>312</v>
      </c>
      <c r="C10" s="10"/>
      <c r="D10" s="416"/>
      <c r="E10" s="10"/>
      <c r="F10" s="10"/>
      <c r="G10" s="416"/>
      <c r="H10" s="10"/>
      <c r="I10" s="10"/>
      <c r="J10" s="10"/>
      <c r="K10" s="10"/>
    </row>
    <row r="11" spans="1:11" s="301" customFormat="1" ht="31.5" customHeight="1">
      <c r="A11" s="43"/>
      <c r="B11" s="10"/>
      <c r="C11" s="10"/>
      <c r="D11" s="416"/>
      <c r="E11" s="10" t="s">
        <v>286</v>
      </c>
      <c r="F11" s="10"/>
      <c r="G11" s="416"/>
      <c r="H11" s="10"/>
      <c r="I11" s="10"/>
      <c r="J11" s="10"/>
      <c r="K11" s="10"/>
    </row>
    <row r="12" spans="1:11" s="301" customFormat="1" ht="31.5" customHeight="1">
      <c r="A12" s="43"/>
      <c r="B12" s="10" t="s">
        <v>280</v>
      </c>
      <c r="C12" s="10"/>
      <c r="D12" s="416"/>
      <c r="E12" s="10"/>
      <c r="F12" s="10"/>
      <c r="G12" s="416"/>
      <c r="H12" s="10"/>
      <c r="I12" s="10"/>
      <c r="J12" s="10"/>
      <c r="K12" s="10"/>
    </row>
    <row r="13" spans="1:11" ht="15" customHeight="1" thickBot="1">
      <c r="A13" s="2"/>
      <c r="B13" s="6"/>
      <c r="H13" s="6"/>
      <c r="K13" s="2"/>
    </row>
    <row r="14" spans="1:12" ht="27.75" customHeight="1" thickBot="1">
      <c r="A14" s="183" t="s">
        <v>119</v>
      </c>
      <c r="B14" s="184" t="s">
        <v>18</v>
      </c>
      <c r="C14" s="379" t="s">
        <v>114</v>
      </c>
      <c r="D14" s="434" t="s">
        <v>289</v>
      </c>
      <c r="E14" s="185" t="s">
        <v>116</v>
      </c>
      <c r="F14" s="185" t="s">
        <v>123</v>
      </c>
      <c r="G14" s="440" t="s">
        <v>56</v>
      </c>
      <c r="H14" s="186" t="s">
        <v>115</v>
      </c>
      <c r="I14" s="186" t="s">
        <v>117</v>
      </c>
      <c r="J14" s="187" t="s">
        <v>124</v>
      </c>
      <c r="K14" s="437" t="s">
        <v>118</v>
      </c>
      <c r="L14" s="302"/>
    </row>
    <row r="15" spans="1:11" ht="21" thickTop="1">
      <c r="A15" s="284" t="s">
        <v>236</v>
      </c>
      <c r="B15" s="324" t="s">
        <v>125</v>
      </c>
      <c r="C15" s="285"/>
      <c r="D15" s="435"/>
      <c r="E15" s="286"/>
      <c r="F15" s="286"/>
      <c r="G15" s="441"/>
      <c r="H15" s="285"/>
      <c r="I15" s="286"/>
      <c r="J15" s="287"/>
      <c r="K15" s="436"/>
    </row>
    <row r="16" spans="1:11" ht="12.75">
      <c r="A16" s="358"/>
      <c r="B16" s="194" t="s">
        <v>231</v>
      </c>
      <c r="C16" s="380"/>
      <c r="D16" s="217"/>
      <c r="E16" s="153"/>
      <c r="F16" s="195"/>
      <c r="G16" s="442"/>
      <c r="H16" s="195"/>
      <c r="I16" s="153"/>
      <c r="J16" s="196"/>
      <c r="K16" s="197"/>
    </row>
    <row r="17" spans="1:11" ht="12.75">
      <c r="A17" s="60" t="s">
        <v>0</v>
      </c>
      <c r="B17" s="336" t="s">
        <v>112</v>
      </c>
      <c r="C17" s="381"/>
      <c r="D17" s="63"/>
      <c r="E17" s="93">
        <v>18400</v>
      </c>
      <c r="F17" s="85">
        <v>23000</v>
      </c>
      <c r="G17" s="443">
        <v>32211</v>
      </c>
      <c r="H17" s="254" t="s">
        <v>213</v>
      </c>
      <c r="I17" s="109" t="s">
        <v>156</v>
      </c>
      <c r="J17" s="290" t="s">
        <v>219</v>
      </c>
      <c r="K17" s="64" t="s">
        <v>329</v>
      </c>
    </row>
    <row r="18" spans="1:11" ht="12.75">
      <c r="A18" s="60" t="s">
        <v>1</v>
      </c>
      <c r="B18" s="108" t="s">
        <v>74</v>
      </c>
      <c r="C18" s="381"/>
      <c r="D18" s="63"/>
      <c r="E18" s="93">
        <v>15200</v>
      </c>
      <c r="F18" s="62">
        <v>19000</v>
      </c>
      <c r="G18" s="67">
        <v>32212</v>
      </c>
      <c r="H18" s="254" t="s">
        <v>213</v>
      </c>
      <c r="I18" s="109" t="s">
        <v>156</v>
      </c>
      <c r="J18" s="290" t="s">
        <v>219</v>
      </c>
      <c r="K18" s="64" t="s">
        <v>329</v>
      </c>
    </row>
    <row r="19" spans="1:11" ht="12.75">
      <c r="A19" s="188"/>
      <c r="B19" s="337"/>
      <c r="C19" s="190"/>
      <c r="D19" s="378"/>
      <c r="E19" s="309"/>
      <c r="F19" s="189">
        <v>42000</v>
      </c>
      <c r="G19" s="444"/>
      <c r="H19" s="189"/>
      <c r="I19" s="190"/>
      <c r="J19" s="191"/>
      <c r="K19" s="57"/>
    </row>
    <row r="20" spans="1:11" ht="21">
      <c r="A20" s="581"/>
      <c r="B20" s="333" t="s">
        <v>232</v>
      </c>
      <c r="C20" s="382"/>
      <c r="D20" s="420"/>
      <c r="E20" s="222"/>
      <c r="F20" s="229"/>
      <c r="G20" s="445"/>
      <c r="H20" s="223"/>
      <c r="I20" s="228"/>
      <c r="J20" s="230"/>
      <c r="K20" s="231"/>
    </row>
    <row r="21" spans="1:11" ht="12.75">
      <c r="A21" s="60" t="s">
        <v>2</v>
      </c>
      <c r="B21" s="108" t="s">
        <v>76</v>
      </c>
      <c r="C21" s="540">
        <v>1</v>
      </c>
      <c r="D21" s="63" t="s">
        <v>290</v>
      </c>
      <c r="E21" s="93">
        <v>25600</v>
      </c>
      <c r="F21" s="62">
        <v>32000</v>
      </c>
      <c r="G21" s="67"/>
      <c r="H21" s="254" t="s">
        <v>213</v>
      </c>
      <c r="I21" s="63" t="s">
        <v>156</v>
      </c>
      <c r="J21" s="290" t="s">
        <v>219</v>
      </c>
      <c r="K21" s="64" t="s">
        <v>332</v>
      </c>
    </row>
    <row r="22" spans="1:11" ht="25.5" customHeight="1">
      <c r="A22" s="60" t="s">
        <v>3</v>
      </c>
      <c r="B22" s="338" t="s">
        <v>333</v>
      </c>
      <c r="C22" s="383" t="s">
        <v>334</v>
      </c>
      <c r="D22" s="63" t="s">
        <v>383</v>
      </c>
      <c r="E22" s="111">
        <v>150000</v>
      </c>
      <c r="F22" s="111">
        <v>187500</v>
      </c>
      <c r="G22" s="439"/>
      <c r="H22" s="254" t="s">
        <v>213</v>
      </c>
      <c r="I22" s="549" t="s">
        <v>476</v>
      </c>
      <c r="J22" s="328" t="s">
        <v>331</v>
      </c>
      <c r="K22" s="64" t="s">
        <v>332</v>
      </c>
    </row>
    <row r="23" spans="1:11" ht="24" customHeight="1">
      <c r="A23" s="60" t="s">
        <v>4</v>
      </c>
      <c r="B23" s="338" t="s">
        <v>402</v>
      </c>
      <c r="C23" s="383"/>
      <c r="D23" s="63" t="s">
        <v>291</v>
      </c>
      <c r="E23" s="111">
        <v>18400</v>
      </c>
      <c r="F23" s="111">
        <v>23000</v>
      </c>
      <c r="G23" s="439"/>
      <c r="H23" s="254" t="s">
        <v>213</v>
      </c>
      <c r="I23" s="74" t="s">
        <v>156</v>
      </c>
      <c r="J23" s="328" t="s">
        <v>219</v>
      </c>
      <c r="K23" s="64" t="s">
        <v>332</v>
      </c>
    </row>
    <row r="24" spans="1:11" ht="24" customHeight="1">
      <c r="A24" s="60" t="s">
        <v>5</v>
      </c>
      <c r="B24" s="497" t="s">
        <v>403</v>
      </c>
      <c r="C24" s="496"/>
      <c r="D24" s="63" t="s">
        <v>405</v>
      </c>
      <c r="E24" s="93">
        <v>4800</v>
      </c>
      <c r="F24" s="93">
        <v>6000</v>
      </c>
      <c r="G24" s="446"/>
      <c r="H24" s="254" t="s">
        <v>213</v>
      </c>
      <c r="I24" s="63" t="s">
        <v>156</v>
      </c>
      <c r="J24" s="290" t="s">
        <v>219</v>
      </c>
      <c r="K24" s="64" t="s">
        <v>332</v>
      </c>
    </row>
    <row r="25" spans="1:11" ht="12.75">
      <c r="A25" s="60" t="s">
        <v>6</v>
      </c>
      <c r="B25" s="108" t="s">
        <v>404</v>
      </c>
      <c r="C25" s="540">
        <v>2</v>
      </c>
      <c r="D25" s="63" t="s">
        <v>442</v>
      </c>
      <c r="E25" s="93">
        <v>41600</v>
      </c>
      <c r="F25" s="93">
        <v>52000</v>
      </c>
      <c r="G25" s="446"/>
      <c r="H25" s="254" t="s">
        <v>213</v>
      </c>
      <c r="I25" s="63" t="s">
        <v>156</v>
      </c>
      <c r="J25" s="290" t="s">
        <v>219</v>
      </c>
      <c r="K25" s="64" t="s">
        <v>332</v>
      </c>
    </row>
    <row r="26" spans="1:11" ht="12.75">
      <c r="A26" s="52"/>
      <c r="B26" s="550" t="s">
        <v>477</v>
      </c>
      <c r="C26" s="551"/>
      <c r="D26" s="378"/>
      <c r="E26" s="293">
        <v>45593</v>
      </c>
      <c r="F26" s="376">
        <v>56992</v>
      </c>
      <c r="G26" s="552"/>
      <c r="H26" s="553"/>
      <c r="I26" s="457"/>
      <c r="J26" s="554"/>
      <c r="K26" s="555"/>
    </row>
    <row r="27" spans="1:11" ht="12.75">
      <c r="A27" s="60" t="s">
        <v>7</v>
      </c>
      <c r="B27" s="69" t="s">
        <v>406</v>
      </c>
      <c r="C27" s="496"/>
      <c r="D27" s="63" t="s">
        <v>407</v>
      </c>
      <c r="E27" s="111">
        <v>4800</v>
      </c>
      <c r="F27" s="62">
        <v>6000</v>
      </c>
      <c r="G27" s="438"/>
      <c r="H27" s="498" t="s">
        <v>213</v>
      </c>
      <c r="I27" s="74" t="s">
        <v>156</v>
      </c>
      <c r="J27" s="499" t="s">
        <v>219</v>
      </c>
      <c r="K27" s="70" t="s">
        <v>332</v>
      </c>
    </row>
    <row r="28" spans="1:11" ht="12.75">
      <c r="A28" s="60"/>
      <c r="B28" s="69" t="s">
        <v>504</v>
      </c>
      <c r="C28" s="496"/>
      <c r="D28" s="63"/>
      <c r="E28" s="111"/>
      <c r="F28" s="62">
        <f>F21+F23+F24+F26+F27</f>
        <v>123992</v>
      </c>
      <c r="G28" s="438"/>
      <c r="H28" s="498"/>
      <c r="I28" s="461">
        <v>182508</v>
      </c>
      <c r="J28" s="499"/>
      <c r="K28" s="70"/>
    </row>
    <row r="29" spans="1:11" ht="12.75" customHeight="1">
      <c r="A29" s="359"/>
      <c r="B29" s="339" t="s">
        <v>506</v>
      </c>
      <c r="C29" s="532"/>
      <c r="D29" s="378"/>
      <c r="E29" s="293"/>
      <c r="F29" s="192">
        <v>306500</v>
      </c>
      <c r="G29" s="447">
        <v>32214</v>
      </c>
      <c r="H29" s="193"/>
      <c r="I29" s="49"/>
      <c r="J29" s="58"/>
      <c r="K29" s="59"/>
    </row>
    <row r="30" spans="1:11" ht="13.5" hidden="1" thickBot="1">
      <c r="A30" s="360"/>
      <c r="B30" s="340"/>
      <c r="C30" s="533"/>
      <c r="D30" s="421"/>
      <c r="E30" s="4"/>
      <c r="F30" s="4"/>
      <c r="G30" s="448"/>
      <c r="H30" s="1"/>
      <c r="I30" s="4"/>
      <c r="J30" s="3"/>
      <c r="K30" s="9"/>
    </row>
    <row r="31" spans="1:11" ht="12.75">
      <c r="A31" s="360"/>
      <c r="B31" s="334" t="s">
        <v>233</v>
      </c>
      <c r="C31" s="534"/>
      <c r="D31" s="422"/>
      <c r="E31" s="224"/>
      <c r="F31" s="224"/>
      <c r="G31" s="449"/>
      <c r="H31" s="225"/>
      <c r="I31" s="225"/>
      <c r="J31" s="226"/>
      <c r="K31" s="227"/>
    </row>
    <row r="32" spans="1:11" ht="25.5" customHeight="1">
      <c r="A32" s="60" t="s">
        <v>167</v>
      </c>
      <c r="B32" s="336" t="s">
        <v>436</v>
      </c>
      <c r="C32" s="383" t="s">
        <v>335</v>
      </c>
      <c r="D32" s="63" t="s">
        <v>384</v>
      </c>
      <c r="E32" s="87">
        <v>40400</v>
      </c>
      <c r="F32" s="87">
        <v>50500</v>
      </c>
      <c r="G32" s="450"/>
      <c r="H32" s="254" t="s">
        <v>213</v>
      </c>
      <c r="I32" s="556" t="s">
        <v>478</v>
      </c>
      <c r="J32" s="106" t="s">
        <v>331</v>
      </c>
      <c r="K32" s="64" t="s">
        <v>332</v>
      </c>
    </row>
    <row r="33" spans="1:11" ht="16.5" customHeight="1">
      <c r="A33" s="60" t="s">
        <v>271</v>
      </c>
      <c r="B33" s="69" t="s">
        <v>437</v>
      </c>
      <c r="C33" s="535"/>
      <c r="D33" s="63" t="s">
        <v>408</v>
      </c>
      <c r="E33" s="93">
        <v>16000</v>
      </c>
      <c r="F33" s="93">
        <v>20000</v>
      </c>
      <c r="G33" s="446"/>
      <c r="H33" s="254" t="s">
        <v>213</v>
      </c>
      <c r="I33" s="63" t="s">
        <v>156</v>
      </c>
      <c r="J33" s="505" t="s">
        <v>330</v>
      </c>
      <c r="K33" s="507" t="s">
        <v>332</v>
      </c>
    </row>
    <row r="34" spans="1:11" ht="16.5" customHeight="1">
      <c r="A34" s="89" t="s">
        <v>97</v>
      </c>
      <c r="B34" s="97" t="s">
        <v>438</v>
      </c>
      <c r="C34" s="536"/>
      <c r="D34" s="63" t="s">
        <v>409</v>
      </c>
      <c r="E34" s="87">
        <v>3600</v>
      </c>
      <c r="F34" s="87">
        <v>4500</v>
      </c>
      <c r="G34" s="450"/>
      <c r="H34" s="500" t="s">
        <v>213</v>
      </c>
      <c r="I34" s="100" t="s">
        <v>156</v>
      </c>
      <c r="J34" s="506" t="s">
        <v>330</v>
      </c>
      <c r="K34" s="507" t="s">
        <v>332</v>
      </c>
    </row>
    <row r="35" spans="1:11" ht="16.5" customHeight="1">
      <c r="A35" s="557"/>
      <c r="B35" s="558" t="s">
        <v>477</v>
      </c>
      <c r="C35" s="559"/>
      <c r="D35" s="378"/>
      <c r="E35" s="560">
        <v>4762</v>
      </c>
      <c r="F35" s="560">
        <v>5953</v>
      </c>
      <c r="G35" s="561"/>
      <c r="H35" s="562"/>
      <c r="I35" s="563"/>
      <c r="J35" s="564"/>
      <c r="K35" s="565"/>
    </row>
    <row r="36" spans="1:11" ht="16.5" customHeight="1">
      <c r="A36" s="89"/>
      <c r="B36" s="97" t="s">
        <v>505</v>
      </c>
      <c r="C36" s="536"/>
      <c r="D36" s="63"/>
      <c r="E36" s="87"/>
      <c r="F36" s="87">
        <f>F33+F35</f>
        <v>25953</v>
      </c>
      <c r="G36" s="450"/>
      <c r="H36" s="500"/>
      <c r="I36" s="465">
        <v>49047</v>
      </c>
      <c r="J36" s="506"/>
      <c r="K36" s="507"/>
    </row>
    <row r="37" spans="1:11" ht="12.75">
      <c r="A37" s="277" t="s">
        <v>27</v>
      </c>
      <c r="B37" s="278" t="s">
        <v>507</v>
      </c>
      <c r="C37" s="537"/>
      <c r="D37" s="423"/>
      <c r="E37" s="404"/>
      <c r="F37" s="281">
        <v>75000</v>
      </c>
      <c r="G37" s="451">
        <v>32216</v>
      </c>
      <c r="H37" s="281"/>
      <c r="I37" s="279"/>
      <c r="J37" s="282"/>
      <c r="K37" s="276"/>
    </row>
    <row r="38" spans="1:11" ht="12.75">
      <c r="A38" s="277"/>
      <c r="B38" s="278" t="s">
        <v>237</v>
      </c>
      <c r="C38" s="537"/>
      <c r="D38" s="423"/>
      <c r="E38" s="404"/>
      <c r="F38" s="280"/>
      <c r="G38" s="451"/>
      <c r="H38" s="281"/>
      <c r="I38" s="279"/>
      <c r="J38" s="282"/>
      <c r="K38" s="283"/>
    </row>
    <row r="39" spans="1:11" ht="12.75">
      <c r="A39" s="60" t="s">
        <v>8</v>
      </c>
      <c r="B39" s="65" t="s">
        <v>9</v>
      </c>
      <c r="C39" s="496"/>
      <c r="D39" s="63"/>
      <c r="E39" s="93">
        <v>4000</v>
      </c>
      <c r="F39" s="113">
        <v>10000</v>
      </c>
      <c r="G39" s="67">
        <v>32219</v>
      </c>
      <c r="H39" s="68" t="s">
        <v>213</v>
      </c>
      <c r="I39" s="63" t="s">
        <v>156</v>
      </c>
      <c r="J39" s="290" t="s">
        <v>219</v>
      </c>
      <c r="K39" s="70" t="s">
        <v>332</v>
      </c>
    </row>
    <row r="40" spans="1:11" ht="12.75">
      <c r="A40" s="198"/>
      <c r="B40" s="199" t="s">
        <v>238</v>
      </c>
      <c r="C40" s="538"/>
      <c r="D40" s="217"/>
      <c r="E40" s="208"/>
      <c r="F40" s="200">
        <v>433500</v>
      </c>
      <c r="G40" s="452">
        <v>3221</v>
      </c>
      <c r="H40" s="200"/>
      <c r="I40" s="167"/>
      <c r="J40" s="168"/>
      <c r="K40" s="174"/>
    </row>
    <row r="41" spans="1:11" ht="12.75">
      <c r="A41" s="361" t="s">
        <v>239</v>
      </c>
      <c r="B41" s="182"/>
      <c r="C41" s="539"/>
      <c r="D41" s="319"/>
      <c r="E41" s="144"/>
      <c r="F41" s="144"/>
      <c r="G41" s="453"/>
      <c r="H41" s="144"/>
      <c r="I41" s="140"/>
      <c r="J41" s="140"/>
      <c r="K41" s="141"/>
    </row>
    <row r="42" spans="1:11" ht="12.75">
      <c r="A42" s="221" t="s">
        <v>240</v>
      </c>
      <c r="B42" s="247"/>
      <c r="C42" s="248"/>
      <c r="D42" s="422"/>
      <c r="E42" s="249"/>
      <c r="F42" s="250"/>
      <c r="G42" s="454"/>
      <c r="H42" s="233"/>
      <c r="I42" s="225"/>
      <c r="J42" s="220"/>
      <c r="K42" s="231"/>
    </row>
    <row r="43" spans="1:11" ht="25.5" customHeight="1">
      <c r="A43" s="362" t="s">
        <v>130</v>
      </c>
      <c r="B43" s="258" t="s">
        <v>174</v>
      </c>
      <c r="C43" s="386" t="s">
        <v>336</v>
      </c>
      <c r="D43" s="431" t="s">
        <v>385</v>
      </c>
      <c r="E43" s="405">
        <v>323632</v>
      </c>
      <c r="F43" s="259">
        <v>375000</v>
      </c>
      <c r="G43" s="455"/>
      <c r="H43" s="260" t="s">
        <v>222</v>
      </c>
      <c r="I43" s="566" t="s">
        <v>479</v>
      </c>
      <c r="J43" s="329" t="s">
        <v>330</v>
      </c>
      <c r="K43" s="261" t="s">
        <v>332</v>
      </c>
    </row>
    <row r="44" spans="1:11" ht="25.5" customHeight="1">
      <c r="A44" s="262" t="s">
        <v>204</v>
      </c>
      <c r="B44" s="258" t="s">
        <v>172</v>
      </c>
      <c r="C44" s="386" t="s">
        <v>443</v>
      </c>
      <c r="D44" s="431" t="s">
        <v>386</v>
      </c>
      <c r="E44" s="405">
        <v>390400</v>
      </c>
      <c r="F44" s="259">
        <v>488000</v>
      </c>
      <c r="G44" s="455"/>
      <c r="H44" s="260" t="s">
        <v>222</v>
      </c>
      <c r="I44" s="522" t="s">
        <v>281</v>
      </c>
      <c r="J44" s="329" t="s">
        <v>331</v>
      </c>
      <c r="K44" s="261" t="s">
        <v>332</v>
      </c>
    </row>
    <row r="45" spans="1:18" ht="25.5" customHeight="1">
      <c r="A45" s="52"/>
      <c r="B45" s="53" t="s">
        <v>173</v>
      </c>
      <c r="C45" s="387"/>
      <c r="D45" s="424"/>
      <c r="E45" s="376">
        <v>266400</v>
      </c>
      <c r="F45" s="54">
        <v>333000</v>
      </c>
      <c r="G45" s="456"/>
      <c r="H45" s="55"/>
      <c r="I45" s="372" t="s">
        <v>480</v>
      </c>
      <c r="J45" s="56"/>
      <c r="K45" s="51"/>
      <c r="R45" s="493"/>
    </row>
    <row r="46" spans="1:11" ht="23.25" customHeight="1">
      <c r="A46" s="52"/>
      <c r="B46" s="53" t="s">
        <v>203</v>
      </c>
      <c r="C46" s="387"/>
      <c r="D46" s="424"/>
      <c r="E46" s="376">
        <v>124000</v>
      </c>
      <c r="F46" s="54">
        <v>155000</v>
      </c>
      <c r="G46" s="456"/>
      <c r="H46" s="55"/>
      <c r="I46" s="372" t="s">
        <v>481</v>
      </c>
      <c r="J46" s="56"/>
      <c r="K46" s="51"/>
    </row>
    <row r="47" spans="1:11" ht="23.25" customHeight="1">
      <c r="A47" s="60" t="s">
        <v>131</v>
      </c>
      <c r="B47" s="61" t="s">
        <v>166</v>
      </c>
      <c r="C47" s="383" t="s">
        <v>337</v>
      </c>
      <c r="D47" s="63" t="s">
        <v>399</v>
      </c>
      <c r="E47" s="93">
        <v>43200</v>
      </c>
      <c r="F47" s="62">
        <v>54000</v>
      </c>
      <c r="G47" s="67"/>
      <c r="H47" s="254" t="s">
        <v>213</v>
      </c>
      <c r="I47" s="370" t="s">
        <v>482</v>
      </c>
      <c r="J47" s="327" t="s">
        <v>330</v>
      </c>
      <c r="K47" s="64" t="s">
        <v>332</v>
      </c>
    </row>
    <row r="48" spans="1:11" ht="22.5" customHeight="1">
      <c r="A48" s="60" t="s">
        <v>77</v>
      </c>
      <c r="B48" s="61" t="s">
        <v>338</v>
      </c>
      <c r="C48" s="383" t="s">
        <v>339</v>
      </c>
      <c r="D48" s="63" t="s">
        <v>398</v>
      </c>
      <c r="E48" s="93">
        <v>72800</v>
      </c>
      <c r="F48" s="62">
        <v>91000</v>
      </c>
      <c r="G48" s="67"/>
      <c r="H48" s="254" t="s">
        <v>213</v>
      </c>
      <c r="I48" s="523" t="s">
        <v>340</v>
      </c>
      <c r="J48" s="327" t="s">
        <v>330</v>
      </c>
      <c r="K48" s="64" t="s">
        <v>332</v>
      </c>
    </row>
    <row r="49" spans="1:11" s="50" customFormat="1" ht="22.5" customHeight="1">
      <c r="A49" s="52"/>
      <c r="B49" s="53" t="s">
        <v>341</v>
      </c>
      <c r="C49" s="387"/>
      <c r="D49" s="378"/>
      <c r="E49" s="376">
        <v>34513</v>
      </c>
      <c r="F49" s="54">
        <v>39000</v>
      </c>
      <c r="G49" s="456"/>
      <c r="H49" s="255"/>
      <c r="I49" s="567" t="s">
        <v>483</v>
      </c>
      <c r="J49" s="494"/>
      <c r="K49" s="51"/>
    </row>
    <row r="50" spans="1:11" s="50" customFormat="1" ht="22.5" customHeight="1">
      <c r="A50" s="52"/>
      <c r="B50" s="53" t="s">
        <v>342</v>
      </c>
      <c r="C50" s="387"/>
      <c r="D50" s="378"/>
      <c r="E50" s="376">
        <v>41600</v>
      </c>
      <c r="F50" s="54">
        <v>52000</v>
      </c>
      <c r="G50" s="456"/>
      <c r="H50" s="255"/>
      <c r="I50" s="567" t="s">
        <v>484</v>
      </c>
      <c r="J50" s="494"/>
      <c r="K50" s="51"/>
    </row>
    <row r="51" spans="1:11" ht="24" customHeight="1">
      <c r="A51" s="60" t="s">
        <v>205</v>
      </c>
      <c r="B51" s="65" t="s">
        <v>108</v>
      </c>
      <c r="C51" s="383" t="s">
        <v>343</v>
      </c>
      <c r="D51" s="63" t="s">
        <v>390</v>
      </c>
      <c r="E51" s="406">
        <v>93600</v>
      </c>
      <c r="F51" s="66">
        <v>117000</v>
      </c>
      <c r="G51" s="67"/>
      <c r="H51" s="254" t="s">
        <v>213</v>
      </c>
      <c r="I51" s="370" t="s">
        <v>485</v>
      </c>
      <c r="J51" s="328" t="s">
        <v>330</v>
      </c>
      <c r="K51" s="64" t="s">
        <v>332</v>
      </c>
    </row>
    <row r="52" spans="1:11" ht="22.5" customHeight="1">
      <c r="A52" s="60" t="s">
        <v>168</v>
      </c>
      <c r="B52" s="69" t="s">
        <v>344</v>
      </c>
      <c r="C52" s="383" t="s">
        <v>345</v>
      </c>
      <c r="D52" s="63" t="s">
        <v>387</v>
      </c>
      <c r="E52" s="406">
        <v>170000</v>
      </c>
      <c r="F52" s="66">
        <v>190000</v>
      </c>
      <c r="G52" s="67"/>
      <c r="H52" s="254" t="s">
        <v>213</v>
      </c>
      <c r="I52" s="370" t="s">
        <v>486</v>
      </c>
      <c r="J52" s="328" t="s">
        <v>330</v>
      </c>
      <c r="K52" s="64" t="s">
        <v>332</v>
      </c>
    </row>
    <row r="53" spans="1:11" ht="0" customHeight="1" hidden="1">
      <c r="A53" s="60" t="s">
        <v>77</v>
      </c>
      <c r="B53" s="61" t="s">
        <v>346</v>
      </c>
      <c r="C53" s="383" t="s">
        <v>347</v>
      </c>
      <c r="D53" s="63" t="s">
        <v>393</v>
      </c>
      <c r="E53" s="93">
        <v>96000</v>
      </c>
      <c r="F53" s="62">
        <v>120000</v>
      </c>
      <c r="G53" s="67"/>
      <c r="H53" s="254" t="s">
        <v>213</v>
      </c>
      <c r="I53" s="370" t="s">
        <v>340</v>
      </c>
      <c r="J53" s="327" t="s">
        <v>330</v>
      </c>
      <c r="K53" s="64" t="s">
        <v>332</v>
      </c>
    </row>
    <row r="54" spans="1:11" s="301" customFormat="1" ht="21.75" customHeight="1" hidden="1">
      <c r="A54" s="60" t="s">
        <v>205</v>
      </c>
      <c r="B54" s="65" t="s">
        <v>348</v>
      </c>
      <c r="C54" s="383" t="s">
        <v>349</v>
      </c>
      <c r="D54" s="63" t="s">
        <v>389</v>
      </c>
      <c r="E54" s="93">
        <v>188800</v>
      </c>
      <c r="F54" s="62">
        <v>236000</v>
      </c>
      <c r="G54" s="67"/>
      <c r="H54" s="254" t="s">
        <v>213</v>
      </c>
      <c r="I54" s="371" t="s">
        <v>340</v>
      </c>
      <c r="J54" s="328" t="s">
        <v>330</v>
      </c>
      <c r="K54" s="64" t="s">
        <v>332</v>
      </c>
    </row>
    <row r="55" spans="1:11" ht="24" customHeight="1" hidden="1">
      <c r="A55" s="60" t="s">
        <v>168</v>
      </c>
      <c r="B55" s="65" t="s">
        <v>234</v>
      </c>
      <c r="C55" s="383" t="s">
        <v>350</v>
      </c>
      <c r="D55" s="63" t="s">
        <v>391</v>
      </c>
      <c r="E55" s="93">
        <v>144000</v>
      </c>
      <c r="F55" s="62">
        <v>180000</v>
      </c>
      <c r="G55" s="63"/>
      <c r="H55" s="254" t="s">
        <v>213</v>
      </c>
      <c r="I55" s="370" t="s">
        <v>340</v>
      </c>
      <c r="J55" s="327" t="s">
        <v>330</v>
      </c>
      <c r="K55" s="64" t="s">
        <v>332</v>
      </c>
    </row>
    <row r="56" spans="1:11" ht="25.5" customHeight="1">
      <c r="A56" s="60" t="s">
        <v>169</v>
      </c>
      <c r="B56" s="65" t="s">
        <v>235</v>
      </c>
      <c r="C56" s="383" t="s">
        <v>351</v>
      </c>
      <c r="D56" s="63" t="s">
        <v>392</v>
      </c>
      <c r="E56" s="111">
        <v>104000</v>
      </c>
      <c r="F56" s="72">
        <v>130000</v>
      </c>
      <c r="G56" s="63"/>
      <c r="H56" s="254" t="s">
        <v>213</v>
      </c>
      <c r="I56" s="549" t="s">
        <v>487</v>
      </c>
      <c r="J56" s="432" t="s">
        <v>330</v>
      </c>
      <c r="K56" s="64" t="s">
        <v>332</v>
      </c>
    </row>
    <row r="57" spans="1:11" ht="23.25" customHeight="1">
      <c r="A57" s="60" t="s">
        <v>170</v>
      </c>
      <c r="B57" s="65" t="s">
        <v>352</v>
      </c>
      <c r="C57" s="383" t="s">
        <v>353</v>
      </c>
      <c r="D57" s="63" t="s">
        <v>388</v>
      </c>
      <c r="E57" s="111">
        <v>121600</v>
      </c>
      <c r="F57" s="72">
        <v>152000</v>
      </c>
      <c r="G57" s="74"/>
      <c r="H57" s="254" t="s">
        <v>213</v>
      </c>
      <c r="I57" s="524" t="s">
        <v>129</v>
      </c>
      <c r="J57" s="433" t="s">
        <v>330</v>
      </c>
      <c r="K57" s="64" t="s">
        <v>332</v>
      </c>
    </row>
    <row r="58" spans="1:11" ht="23.25" customHeight="1">
      <c r="A58" s="52"/>
      <c r="B58" s="47" t="s">
        <v>354</v>
      </c>
      <c r="C58" s="387"/>
      <c r="D58" s="424"/>
      <c r="E58" s="293">
        <v>95200</v>
      </c>
      <c r="F58" s="48">
        <v>119000</v>
      </c>
      <c r="G58" s="457"/>
      <c r="H58" s="255"/>
      <c r="I58" s="568" t="s">
        <v>488</v>
      </c>
      <c r="J58" s="495"/>
      <c r="K58" s="51"/>
    </row>
    <row r="59" spans="1:11" ht="23.25" customHeight="1">
      <c r="A59" s="52"/>
      <c r="B59" s="47" t="s">
        <v>355</v>
      </c>
      <c r="C59" s="387"/>
      <c r="D59" s="424"/>
      <c r="E59" s="293">
        <v>26400</v>
      </c>
      <c r="F59" s="48">
        <v>33000</v>
      </c>
      <c r="G59" s="457"/>
      <c r="H59" s="255"/>
      <c r="I59" s="568" t="s">
        <v>489</v>
      </c>
      <c r="J59" s="495"/>
      <c r="K59" s="51"/>
    </row>
    <row r="60" spans="1:11" ht="23.25" customHeight="1">
      <c r="A60" s="60" t="s">
        <v>206</v>
      </c>
      <c r="B60" s="65" t="s">
        <v>348</v>
      </c>
      <c r="C60" s="383" t="s">
        <v>349</v>
      </c>
      <c r="D60" s="63" t="s">
        <v>389</v>
      </c>
      <c r="E60" s="111">
        <v>188800</v>
      </c>
      <c r="F60" s="72">
        <v>236000</v>
      </c>
      <c r="G60" s="74"/>
      <c r="H60" s="254" t="s">
        <v>213</v>
      </c>
      <c r="I60" s="569" t="s">
        <v>490</v>
      </c>
      <c r="J60" s="433" t="s">
        <v>330</v>
      </c>
      <c r="K60" s="64" t="s">
        <v>329</v>
      </c>
    </row>
    <row r="61" spans="1:11" ht="23.25" customHeight="1">
      <c r="A61" s="60" t="s">
        <v>171</v>
      </c>
      <c r="B61" s="65" t="s">
        <v>234</v>
      </c>
      <c r="C61" s="383" t="s">
        <v>350</v>
      </c>
      <c r="D61" s="63" t="s">
        <v>391</v>
      </c>
      <c r="E61" s="111">
        <v>144000</v>
      </c>
      <c r="F61" s="72">
        <v>180000</v>
      </c>
      <c r="G61" s="74"/>
      <c r="H61" s="254" t="s">
        <v>213</v>
      </c>
      <c r="I61" s="569" t="s">
        <v>491</v>
      </c>
      <c r="J61" s="433" t="s">
        <v>330</v>
      </c>
      <c r="K61" s="64" t="s">
        <v>332</v>
      </c>
    </row>
    <row r="62" spans="1:11" ht="23.25" customHeight="1">
      <c r="A62" s="60" t="s">
        <v>207</v>
      </c>
      <c r="B62" s="65" t="s">
        <v>346</v>
      </c>
      <c r="C62" s="383" t="s">
        <v>347</v>
      </c>
      <c r="D62" s="63" t="s">
        <v>393</v>
      </c>
      <c r="E62" s="111">
        <v>96000</v>
      </c>
      <c r="F62" s="72">
        <v>120000</v>
      </c>
      <c r="G62" s="74"/>
      <c r="H62" s="254" t="s">
        <v>213</v>
      </c>
      <c r="I62" s="569" t="s">
        <v>492</v>
      </c>
      <c r="J62" s="433" t="s">
        <v>330</v>
      </c>
      <c r="K62" s="64" t="s">
        <v>332</v>
      </c>
    </row>
    <row r="63" spans="1:11" ht="26.25" customHeight="1">
      <c r="A63" s="60" t="s">
        <v>208</v>
      </c>
      <c r="B63" s="65" t="s">
        <v>356</v>
      </c>
      <c r="C63" s="383" t="s">
        <v>357</v>
      </c>
      <c r="D63" s="63" t="s">
        <v>394</v>
      </c>
      <c r="E63" s="111">
        <v>78400</v>
      </c>
      <c r="F63" s="72">
        <v>98000</v>
      </c>
      <c r="G63" s="74"/>
      <c r="H63" s="63" t="s">
        <v>213</v>
      </c>
      <c r="I63" s="549" t="s">
        <v>493</v>
      </c>
      <c r="J63" s="433" t="s">
        <v>330</v>
      </c>
      <c r="K63" s="64" t="s">
        <v>332</v>
      </c>
    </row>
    <row r="64" spans="1:11" ht="26.25" customHeight="1">
      <c r="A64" s="60" t="s">
        <v>272</v>
      </c>
      <c r="B64" s="65" t="s">
        <v>358</v>
      </c>
      <c r="C64" s="383" t="s">
        <v>359</v>
      </c>
      <c r="D64" s="63" t="s">
        <v>395</v>
      </c>
      <c r="E64" s="111">
        <v>36000</v>
      </c>
      <c r="F64" s="72">
        <v>45000</v>
      </c>
      <c r="G64" s="74"/>
      <c r="H64" s="254" t="s">
        <v>213</v>
      </c>
      <c r="I64" s="569" t="s">
        <v>494</v>
      </c>
      <c r="J64" s="433" t="s">
        <v>330</v>
      </c>
      <c r="K64" s="64" t="s">
        <v>332</v>
      </c>
    </row>
    <row r="65" spans="1:11" ht="27" customHeight="1">
      <c r="A65" s="60" t="s">
        <v>176</v>
      </c>
      <c r="B65" s="65" t="s">
        <v>360</v>
      </c>
      <c r="C65" s="383" t="s">
        <v>361</v>
      </c>
      <c r="D65" s="63" t="s">
        <v>396</v>
      </c>
      <c r="E65" s="111">
        <v>32800</v>
      </c>
      <c r="F65" s="72">
        <v>41000</v>
      </c>
      <c r="G65" s="74"/>
      <c r="H65" s="254" t="s">
        <v>213</v>
      </c>
      <c r="I65" s="569" t="s">
        <v>495</v>
      </c>
      <c r="J65" s="433" t="s">
        <v>330</v>
      </c>
      <c r="K65" s="64" t="s">
        <v>332</v>
      </c>
    </row>
    <row r="66" spans="1:11" ht="26.25" customHeight="1">
      <c r="A66" s="60" t="s">
        <v>177</v>
      </c>
      <c r="B66" s="65" t="s">
        <v>362</v>
      </c>
      <c r="C66" s="383" t="s">
        <v>363</v>
      </c>
      <c r="D66" s="63" t="s">
        <v>397</v>
      </c>
      <c r="E66" s="111">
        <v>39200</v>
      </c>
      <c r="F66" s="72">
        <v>49000</v>
      </c>
      <c r="G66" s="74"/>
      <c r="H66" s="254" t="s">
        <v>213</v>
      </c>
      <c r="I66" s="569" t="s">
        <v>496</v>
      </c>
      <c r="J66" s="433" t="s">
        <v>330</v>
      </c>
      <c r="K66" s="64" t="s">
        <v>329</v>
      </c>
    </row>
    <row r="67" spans="1:11" ht="26.25" customHeight="1">
      <c r="A67" s="60" t="s">
        <v>178</v>
      </c>
      <c r="B67" s="71" t="s">
        <v>364</v>
      </c>
      <c r="C67" s="383" t="s">
        <v>365</v>
      </c>
      <c r="D67" s="63" t="s">
        <v>400</v>
      </c>
      <c r="E67" s="111">
        <v>36000</v>
      </c>
      <c r="F67" s="72">
        <v>45000</v>
      </c>
      <c r="G67" s="74"/>
      <c r="H67" s="254" t="s">
        <v>213</v>
      </c>
      <c r="I67" s="569" t="s">
        <v>497</v>
      </c>
      <c r="J67" s="432" t="s">
        <v>330</v>
      </c>
      <c r="K67" s="64" t="s">
        <v>332</v>
      </c>
    </row>
    <row r="68" spans="1:11" ht="26.25" customHeight="1">
      <c r="A68" s="60" t="s">
        <v>179</v>
      </c>
      <c r="B68" s="71" t="s">
        <v>366</v>
      </c>
      <c r="C68" s="383" t="s">
        <v>367</v>
      </c>
      <c r="D68" s="63" t="s">
        <v>401</v>
      </c>
      <c r="E68" s="111">
        <v>22000</v>
      </c>
      <c r="F68" s="72">
        <v>27500</v>
      </c>
      <c r="G68" s="74"/>
      <c r="H68" s="254" t="s">
        <v>213</v>
      </c>
      <c r="I68" s="569" t="s">
        <v>498</v>
      </c>
      <c r="J68" s="432" t="s">
        <v>330</v>
      </c>
      <c r="K68" s="64" t="s">
        <v>332</v>
      </c>
    </row>
    <row r="69" spans="1:11" ht="24" customHeight="1">
      <c r="A69" s="60" t="s">
        <v>277</v>
      </c>
      <c r="B69" s="71" t="s">
        <v>75</v>
      </c>
      <c r="C69" s="383" t="s">
        <v>368</v>
      </c>
      <c r="D69" s="63" t="s">
        <v>292</v>
      </c>
      <c r="E69" s="111">
        <v>43200</v>
      </c>
      <c r="F69" s="72">
        <v>54000</v>
      </c>
      <c r="G69" s="74"/>
      <c r="H69" s="254" t="s">
        <v>213</v>
      </c>
      <c r="I69" s="549" t="s">
        <v>499</v>
      </c>
      <c r="J69" s="290" t="s">
        <v>219</v>
      </c>
      <c r="K69" s="64" t="s">
        <v>332</v>
      </c>
    </row>
    <row r="70" spans="1:11" ht="21" customHeight="1">
      <c r="A70" s="60" t="s">
        <v>278</v>
      </c>
      <c r="B70" s="71" t="s">
        <v>175</v>
      </c>
      <c r="C70" s="383"/>
      <c r="D70" s="63" t="s">
        <v>293</v>
      </c>
      <c r="E70" s="93">
        <v>16000</v>
      </c>
      <c r="F70" s="62">
        <v>20000</v>
      </c>
      <c r="G70" s="68"/>
      <c r="H70" s="254" t="s">
        <v>213</v>
      </c>
      <c r="I70" s="63" t="s">
        <v>156</v>
      </c>
      <c r="J70" s="290" t="s">
        <v>219</v>
      </c>
      <c r="K70" s="64" t="s">
        <v>332</v>
      </c>
    </row>
    <row r="71" spans="1:11" ht="15" customHeight="1">
      <c r="A71" s="557"/>
      <c r="B71" s="570" t="s">
        <v>477</v>
      </c>
      <c r="C71" s="582">
        <v>20</v>
      </c>
      <c r="D71" s="378"/>
      <c r="E71" s="376">
        <v>24778</v>
      </c>
      <c r="F71" s="54">
        <v>28000</v>
      </c>
      <c r="G71" s="571"/>
      <c r="H71" s="255" t="s">
        <v>213</v>
      </c>
      <c r="I71" s="378" t="s">
        <v>156</v>
      </c>
      <c r="J71" s="531"/>
      <c r="K71" s="51" t="s">
        <v>329</v>
      </c>
    </row>
    <row r="72" spans="1:11" ht="12.75">
      <c r="A72" s="89" t="s">
        <v>273</v>
      </c>
      <c r="B72" s="65" t="s">
        <v>369</v>
      </c>
      <c r="C72" s="381"/>
      <c r="D72" s="63" t="s">
        <v>370</v>
      </c>
      <c r="E72" s="93">
        <v>3920</v>
      </c>
      <c r="F72" s="62">
        <v>4900</v>
      </c>
      <c r="G72" s="67"/>
      <c r="H72" s="254" t="s">
        <v>213</v>
      </c>
      <c r="I72" s="63" t="s">
        <v>156</v>
      </c>
      <c r="J72" s="290" t="s">
        <v>219</v>
      </c>
      <c r="K72" s="64" t="s">
        <v>332</v>
      </c>
    </row>
    <row r="73" spans="1:11" ht="12.75">
      <c r="A73" s="557"/>
      <c r="B73" s="47" t="s">
        <v>477</v>
      </c>
      <c r="C73" s="190"/>
      <c r="D73" s="378"/>
      <c r="E73" s="376">
        <v>11120</v>
      </c>
      <c r="F73" s="54">
        <v>13900</v>
      </c>
      <c r="G73" s="456"/>
      <c r="H73" s="255"/>
      <c r="I73" s="378"/>
      <c r="J73" s="531"/>
      <c r="K73" s="51"/>
    </row>
    <row r="74" spans="1:11" ht="12.75">
      <c r="A74" s="60" t="s">
        <v>209</v>
      </c>
      <c r="B74" s="65" t="s">
        <v>371</v>
      </c>
      <c r="C74" s="381"/>
      <c r="D74" s="63" t="s">
        <v>372</v>
      </c>
      <c r="E74" s="93">
        <v>3200</v>
      </c>
      <c r="F74" s="62">
        <v>4000</v>
      </c>
      <c r="G74" s="67"/>
      <c r="H74" s="254" t="s">
        <v>213</v>
      </c>
      <c r="I74" s="63" t="s">
        <v>156</v>
      </c>
      <c r="J74" s="290" t="s">
        <v>219</v>
      </c>
      <c r="K74" s="64" t="s">
        <v>332</v>
      </c>
    </row>
    <row r="75" spans="1:11" ht="12.75">
      <c r="A75" s="52"/>
      <c r="B75" s="570" t="s">
        <v>477</v>
      </c>
      <c r="C75" s="190"/>
      <c r="D75" s="378"/>
      <c r="E75" s="376">
        <v>11754</v>
      </c>
      <c r="F75" s="54">
        <v>14693</v>
      </c>
      <c r="G75" s="456"/>
      <c r="H75" s="255"/>
      <c r="I75" s="378"/>
      <c r="J75" s="531"/>
      <c r="K75" s="51"/>
    </row>
    <row r="76" spans="1:11" ht="12.75">
      <c r="A76" s="52"/>
      <c r="B76" s="570" t="s">
        <v>508</v>
      </c>
      <c r="C76" s="190"/>
      <c r="D76" s="378"/>
      <c r="E76" s="376"/>
      <c r="F76" s="54">
        <f>F71+F73+F75</f>
        <v>56593</v>
      </c>
      <c r="G76" s="456"/>
      <c r="H76" s="255"/>
      <c r="I76" s="571">
        <v>2262907</v>
      </c>
      <c r="J76" s="531"/>
      <c r="K76" s="51"/>
    </row>
    <row r="77" spans="1:11" ht="12.75">
      <c r="A77" s="198"/>
      <c r="B77" s="294" t="s">
        <v>509</v>
      </c>
      <c r="C77" s="380"/>
      <c r="D77" s="217"/>
      <c r="E77" s="208"/>
      <c r="F77" s="200">
        <v>2319500</v>
      </c>
      <c r="G77" s="356"/>
      <c r="H77" s="200"/>
      <c r="I77" s="167"/>
      <c r="J77" s="168"/>
      <c r="K77" s="155"/>
    </row>
    <row r="78" spans="1:11" ht="12.75">
      <c r="A78" s="363" t="s">
        <v>241</v>
      </c>
      <c r="B78" s="232"/>
      <c r="C78" s="388"/>
      <c r="D78" s="420"/>
      <c r="E78" s="249"/>
      <c r="F78" s="233"/>
      <c r="G78" s="454"/>
      <c r="H78" s="225"/>
      <c r="I78" s="225"/>
      <c r="J78" s="236"/>
      <c r="K78" s="227"/>
    </row>
    <row r="79" spans="1:11" ht="12.75">
      <c r="A79" s="364" t="s">
        <v>200</v>
      </c>
      <c r="B79" s="65" t="s">
        <v>373</v>
      </c>
      <c r="C79" s="383" t="s">
        <v>374</v>
      </c>
      <c r="D79" s="63" t="s">
        <v>382</v>
      </c>
      <c r="E79" s="93">
        <v>140800</v>
      </c>
      <c r="F79" s="62">
        <v>176000</v>
      </c>
      <c r="G79" s="68"/>
      <c r="H79" s="321"/>
      <c r="I79" s="75"/>
      <c r="J79" s="355" t="s">
        <v>377</v>
      </c>
      <c r="K79" s="77"/>
    </row>
    <row r="80" spans="1:11" ht="25.5" customHeight="1">
      <c r="A80" s="52"/>
      <c r="B80" s="525" t="s">
        <v>375</v>
      </c>
      <c r="C80" s="387"/>
      <c r="D80" s="424"/>
      <c r="E80" s="376">
        <v>35200</v>
      </c>
      <c r="F80" s="54">
        <v>44000</v>
      </c>
      <c r="G80" s="456"/>
      <c r="H80" s="526" t="s">
        <v>213</v>
      </c>
      <c r="I80" s="572" t="s">
        <v>500</v>
      </c>
      <c r="J80" s="527"/>
      <c r="K80" s="51" t="s">
        <v>332</v>
      </c>
    </row>
    <row r="81" spans="1:11" ht="25.5" customHeight="1">
      <c r="A81" s="52"/>
      <c r="B81" s="528" t="s">
        <v>376</v>
      </c>
      <c r="C81" s="529"/>
      <c r="D81" s="424"/>
      <c r="E81" s="376">
        <v>88800</v>
      </c>
      <c r="F81" s="54">
        <v>111000</v>
      </c>
      <c r="G81" s="457"/>
      <c r="H81" s="526" t="s">
        <v>213</v>
      </c>
      <c r="I81" s="572" t="s">
        <v>501</v>
      </c>
      <c r="J81" s="530"/>
      <c r="K81" s="51" t="s">
        <v>332</v>
      </c>
    </row>
    <row r="82" spans="1:11" ht="21" customHeight="1">
      <c r="A82" s="52"/>
      <c r="B82" s="47" t="s">
        <v>378</v>
      </c>
      <c r="C82" s="190"/>
      <c r="D82" s="378"/>
      <c r="E82" s="376">
        <v>16800</v>
      </c>
      <c r="F82" s="54">
        <v>21000</v>
      </c>
      <c r="G82" s="378"/>
      <c r="H82" s="526" t="s">
        <v>213</v>
      </c>
      <c r="I82" s="572" t="s">
        <v>502</v>
      </c>
      <c r="J82" s="531"/>
      <c r="K82" s="51" t="s">
        <v>332</v>
      </c>
    </row>
    <row r="83" spans="1:11" ht="21" customHeight="1">
      <c r="A83" s="60" t="s">
        <v>180</v>
      </c>
      <c r="B83" s="65" t="s">
        <v>379</v>
      </c>
      <c r="C83" s="381"/>
      <c r="D83" s="63" t="s">
        <v>380</v>
      </c>
      <c r="E83" s="93">
        <v>15200</v>
      </c>
      <c r="F83" s="62">
        <v>19000</v>
      </c>
      <c r="G83" s="63"/>
      <c r="H83" s="289" t="s">
        <v>213</v>
      </c>
      <c r="I83" s="63" t="s">
        <v>156</v>
      </c>
      <c r="J83" s="290" t="s">
        <v>219</v>
      </c>
      <c r="K83" s="64" t="s">
        <v>332</v>
      </c>
    </row>
    <row r="84" spans="1:11" ht="15.75" customHeight="1">
      <c r="A84" s="52"/>
      <c r="B84" s="47" t="s">
        <v>477</v>
      </c>
      <c r="C84" s="582">
        <v>21</v>
      </c>
      <c r="D84" s="378"/>
      <c r="E84" s="376">
        <v>20200</v>
      </c>
      <c r="F84" s="54">
        <v>22814</v>
      </c>
      <c r="G84" s="378"/>
      <c r="H84" s="526"/>
      <c r="I84" s="378"/>
      <c r="J84" s="531"/>
      <c r="K84" s="51"/>
    </row>
    <row r="85" spans="1:11" ht="15.75" customHeight="1">
      <c r="A85" s="60" t="s">
        <v>181</v>
      </c>
      <c r="B85" s="65" t="s">
        <v>381</v>
      </c>
      <c r="C85" s="381"/>
      <c r="D85" s="63"/>
      <c r="E85" s="93">
        <v>5000</v>
      </c>
      <c r="F85" s="62">
        <v>5000</v>
      </c>
      <c r="G85" s="63"/>
      <c r="H85" s="289" t="s">
        <v>213</v>
      </c>
      <c r="I85" s="63" t="s">
        <v>156</v>
      </c>
      <c r="J85" s="290" t="s">
        <v>219</v>
      </c>
      <c r="K85" s="64" t="s">
        <v>332</v>
      </c>
    </row>
    <row r="86" spans="1:11" ht="16.5" customHeight="1">
      <c r="A86" s="60"/>
      <c r="B86" s="65" t="s">
        <v>510</v>
      </c>
      <c r="C86" s="381"/>
      <c r="D86" s="63"/>
      <c r="E86" s="93"/>
      <c r="F86" s="62">
        <v>27814</v>
      </c>
      <c r="G86" s="63"/>
      <c r="H86" s="289"/>
      <c r="I86" s="68">
        <v>172186</v>
      </c>
      <c r="J86" s="290"/>
      <c r="K86" s="64"/>
    </row>
    <row r="87" spans="1:11" ht="12.75">
      <c r="A87" s="234"/>
      <c r="B87" s="235" t="s">
        <v>511</v>
      </c>
      <c r="C87" s="384"/>
      <c r="D87" s="422"/>
      <c r="E87" s="224"/>
      <c r="F87" s="252">
        <v>200000</v>
      </c>
      <c r="G87" s="422">
        <v>32229</v>
      </c>
      <c r="H87" s="225"/>
      <c r="I87" s="225"/>
      <c r="J87" s="236"/>
      <c r="K87" s="227"/>
    </row>
    <row r="88" spans="1:11" ht="12.75">
      <c r="A88" s="234"/>
      <c r="B88" s="235" t="s">
        <v>242</v>
      </c>
      <c r="C88" s="384"/>
      <c r="D88" s="422"/>
      <c r="E88" s="224"/>
      <c r="F88" s="252"/>
      <c r="G88" s="422"/>
      <c r="H88" s="225"/>
      <c r="I88" s="225"/>
      <c r="J88" s="236"/>
      <c r="K88" s="231"/>
    </row>
    <row r="89" spans="1:11" ht="12.75">
      <c r="A89" s="60" t="s">
        <v>182</v>
      </c>
      <c r="B89" s="69" t="s">
        <v>122</v>
      </c>
      <c r="C89" s="381"/>
      <c r="D89" s="63"/>
      <c r="E89" s="93">
        <v>8000</v>
      </c>
      <c r="F89" s="62">
        <v>10000</v>
      </c>
      <c r="G89" s="67"/>
      <c r="H89" s="254" t="s">
        <v>213</v>
      </c>
      <c r="I89" s="63" t="s">
        <v>156</v>
      </c>
      <c r="J89" s="290" t="s">
        <v>219</v>
      </c>
      <c r="K89" s="335" t="s">
        <v>332</v>
      </c>
    </row>
    <row r="90" spans="1:11" ht="12.75">
      <c r="A90" s="234"/>
      <c r="B90" s="237" t="s">
        <v>244</v>
      </c>
      <c r="C90" s="384"/>
      <c r="D90" s="422"/>
      <c r="E90" s="249"/>
      <c r="F90" s="238">
        <v>210000</v>
      </c>
      <c r="G90" s="458"/>
      <c r="H90" s="233"/>
      <c r="I90" s="225"/>
      <c r="J90" s="236"/>
      <c r="K90" s="227"/>
    </row>
    <row r="91" spans="1:11" ht="12.75">
      <c r="A91" s="198"/>
      <c r="B91" s="173" t="s">
        <v>243</v>
      </c>
      <c r="C91" s="390"/>
      <c r="D91" s="217"/>
      <c r="E91" s="407"/>
      <c r="F91" s="201">
        <v>2529500</v>
      </c>
      <c r="G91" s="459">
        <v>3222</v>
      </c>
      <c r="H91" s="200"/>
      <c r="I91" s="167"/>
      <c r="J91" s="168"/>
      <c r="K91" s="155"/>
    </row>
    <row r="92" spans="1:11" ht="12.75">
      <c r="A92" s="270"/>
      <c r="B92" s="271" t="s">
        <v>245</v>
      </c>
      <c r="C92" s="391"/>
      <c r="D92" s="423"/>
      <c r="E92" s="408"/>
      <c r="F92" s="273"/>
      <c r="G92" s="460"/>
      <c r="H92" s="274"/>
      <c r="I92" s="272"/>
      <c r="J92" s="275"/>
      <c r="K92" s="276"/>
    </row>
    <row r="93" spans="1:11" ht="12.75">
      <c r="A93" s="60" t="s">
        <v>183</v>
      </c>
      <c r="B93" s="69" t="s">
        <v>157</v>
      </c>
      <c r="C93" s="392"/>
      <c r="D93" s="63"/>
      <c r="E93" s="111">
        <v>283185</v>
      </c>
      <c r="F93" s="72">
        <v>320000</v>
      </c>
      <c r="G93" s="461"/>
      <c r="H93" s="68" t="s">
        <v>160</v>
      </c>
      <c r="I93" s="74" t="s">
        <v>161</v>
      </c>
      <c r="J93" s="330" t="s">
        <v>411</v>
      </c>
      <c r="K93" s="251" t="s">
        <v>221</v>
      </c>
    </row>
    <row r="94" spans="1:11" ht="12.75">
      <c r="A94" s="60" t="s">
        <v>184</v>
      </c>
      <c r="B94" s="69" t="s">
        <v>444</v>
      </c>
      <c r="C94" s="389" t="s">
        <v>445</v>
      </c>
      <c r="D94" s="63" t="s">
        <v>294</v>
      </c>
      <c r="E94" s="111">
        <v>804000</v>
      </c>
      <c r="F94" s="72">
        <v>1005000</v>
      </c>
      <c r="G94" s="461"/>
      <c r="H94" s="68" t="s">
        <v>160</v>
      </c>
      <c r="I94" s="74" t="s">
        <v>246</v>
      </c>
      <c r="J94" s="81" t="s">
        <v>412</v>
      </c>
      <c r="K94" s="251" t="s">
        <v>218</v>
      </c>
    </row>
    <row r="95" spans="1:11" ht="12.75">
      <c r="A95" s="60" t="s">
        <v>274</v>
      </c>
      <c r="B95" s="69" t="s">
        <v>158</v>
      </c>
      <c r="C95" s="389" t="s">
        <v>446</v>
      </c>
      <c r="D95" s="63" t="s">
        <v>447</v>
      </c>
      <c r="E95" s="111">
        <v>120000</v>
      </c>
      <c r="F95" s="72">
        <v>150000</v>
      </c>
      <c r="G95" s="461"/>
      <c r="H95" s="254" t="s">
        <v>213</v>
      </c>
      <c r="I95" s="74" t="s">
        <v>129</v>
      </c>
      <c r="J95" s="288" t="s">
        <v>412</v>
      </c>
      <c r="K95" s="251" t="s">
        <v>218</v>
      </c>
    </row>
    <row r="96" spans="1:11" ht="12.75">
      <c r="A96" s="52"/>
      <c r="B96" s="573" t="s">
        <v>477</v>
      </c>
      <c r="C96" s="529"/>
      <c r="D96" s="378"/>
      <c r="E96" s="293">
        <v>165200</v>
      </c>
      <c r="F96" s="48">
        <v>206500</v>
      </c>
      <c r="G96" s="574"/>
      <c r="H96" s="255" t="s">
        <v>213</v>
      </c>
      <c r="I96" s="457" t="s">
        <v>129</v>
      </c>
      <c r="J96" s="575" t="s">
        <v>412</v>
      </c>
      <c r="K96" s="576" t="s">
        <v>503</v>
      </c>
    </row>
    <row r="97" spans="1:11" ht="12.75">
      <c r="A97" s="60" t="s">
        <v>413</v>
      </c>
      <c r="B97" s="69" t="s">
        <v>110</v>
      </c>
      <c r="C97" s="583">
        <v>3</v>
      </c>
      <c r="D97" s="63" t="s">
        <v>448</v>
      </c>
      <c r="E97" s="111">
        <v>20000</v>
      </c>
      <c r="F97" s="72">
        <v>25000</v>
      </c>
      <c r="G97" s="462">
        <v>32234</v>
      </c>
      <c r="H97" s="254" t="s">
        <v>213</v>
      </c>
      <c r="I97" s="74" t="s">
        <v>129</v>
      </c>
      <c r="J97" s="290" t="s">
        <v>219</v>
      </c>
      <c r="K97" s="251"/>
    </row>
    <row r="98" spans="1:11" ht="12.75">
      <c r="A98" s="263"/>
      <c r="B98" s="264" t="s">
        <v>253</v>
      </c>
      <c r="C98" s="393"/>
      <c r="D98" s="419"/>
      <c r="E98" s="409"/>
      <c r="F98" s="266">
        <f>F93+F94+F96+F97</f>
        <v>1556500</v>
      </c>
      <c r="G98" s="463" t="s">
        <v>159</v>
      </c>
      <c r="H98" s="267"/>
      <c r="I98" s="265"/>
      <c r="J98" s="268"/>
      <c r="K98" s="269"/>
    </row>
    <row r="99" spans="1:11" ht="21">
      <c r="A99" s="77"/>
      <c r="B99" s="325" t="s">
        <v>247</v>
      </c>
      <c r="C99" s="394"/>
      <c r="D99" s="319"/>
      <c r="E99" s="410"/>
      <c r="F99" s="131"/>
      <c r="G99" s="464"/>
      <c r="H99" s="126"/>
      <c r="I99" s="180"/>
      <c r="J99" s="181"/>
      <c r="K99" s="147"/>
    </row>
    <row r="100" spans="1:11" ht="12.75">
      <c r="A100" s="83" t="s">
        <v>249</v>
      </c>
      <c r="B100" s="65" t="s">
        <v>28</v>
      </c>
      <c r="C100" s="395"/>
      <c r="D100" s="63"/>
      <c r="E100" s="93"/>
      <c r="F100" s="85"/>
      <c r="G100" s="465"/>
      <c r="H100" s="84"/>
      <c r="I100" s="75"/>
      <c r="J100" s="78"/>
      <c r="K100" s="80"/>
    </row>
    <row r="101" spans="1:11" ht="12.75">
      <c r="A101" s="60" t="s">
        <v>185</v>
      </c>
      <c r="B101" s="86" t="s">
        <v>449</v>
      </c>
      <c r="C101" s="541">
        <v>4</v>
      </c>
      <c r="D101" s="63" t="s">
        <v>295</v>
      </c>
      <c r="E101" s="87">
        <v>40000</v>
      </c>
      <c r="F101" s="87">
        <v>50000</v>
      </c>
      <c r="G101" s="450">
        <v>322410</v>
      </c>
      <c r="H101" s="254" t="s">
        <v>213</v>
      </c>
      <c r="I101" s="63" t="s">
        <v>156</v>
      </c>
      <c r="J101" s="290" t="s">
        <v>219</v>
      </c>
      <c r="K101" s="331" t="s">
        <v>332</v>
      </c>
    </row>
    <row r="102" spans="1:11" ht="12.75">
      <c r="A102" s="89" t="s">
        <v>186</v>
      </c>
      <c r="B102" s="90" t="s">
        <v>57</v>
      </c>
      <c r="C102" s="540">
        <v>5</v>
      </c>
      <c r="D102" s="63" t="s">
        <v>296</v>
      </c>
      <c r="E102" s="93">
        <v>25600</v>
      </c>
      <c r="F102" s="85">
        <v>32000</v>
      </c>
      <c r="G102" s="443">
        <v>322411</v>
      </c>
      <c r="H102" s="254" t="s">
        <v>213</v>
      </c>
      <c r="I102" s="63" t="s">
        <v>156</v>
      </c>
      <c r="J102" s="290" t="s">
        <v>219</v>
      </c>
      <c r="K102" s="331" t="s">
        <v>332</v>
      </c>
    </row>
    <row r="103" spans="1:11" ht="12.75">
      <c r="A103" s="60" t="s">
        <v>187</v>
      </c>
      <c r="B103" s="65" t="s">
        <v>9</v>
      </c>
      <c r="C103" s="392"/>
      <c r="D103" s="63"/>
      <c r="E103" s="93">
        <v>4000</v>
      </c>
      <c r="F103" s="62">
        <v>5000</v>
      </c>
      <c r="G103" s="67">
        <v>322412</v>
      </c>
      <c r="H103" s="254" t="s">
        <v>213</v>
      </c>
      <c r="I103" s="63" t="s">
        <v>156</v>
      </c>
      <c r="J103" s="290" t="s">
        <v>219</v>
      </c>
      <c r="K103" s="331" t="s">
        <v>332</v>
      </c>
    </row>
    <row r="104" spans="1:11" ht="12.75">
      <c r="A104" s="18"/>
      <c r="B104" s="16"/>
      <c r="C104" s="397"/>
      <c r="D104" s="425"/>
      <c r="E104" s="19"/>
      <c r="F104" s="30">
        <v>87000</v>
      </c>
      <c r="G104" s="466">
        <v>32241</v>
      </c>
      <c r="H104" s="28"/>
      <c r="I104" s="14"/>
      <c r="J104" s="15"/>
      <c r="K104" s="27"/>
    </row>
    <row r="105" spans="1:11" ht="12.75">
      <c r="A105" s="365" t="s">
        <v>250</v>
      </c>
      <c r="B105" s="65" t="s">
        <v>29</v>
      </c>
      <c r="C105" s="381"/>
      <c r="D105" s="63"/>
      <c r="E105" s="92"/>
      <c r="F105" s="92"/>
      <c r="G105" s="117"/>
      <c r="H105" s="75"/>
      <c r="I105" s="75"/>
      <c r="J105" s="76"/>
      <c r="K105" s="77"/>
    </row>
    <row r="106" spans="1:11" ht="12.75">
      <c r="A106" s="60" t="s">
        <v>188</v>
      </c>
      <c r="B106" s="69" t="s">
        <v>65</v>
      </c>
      <c r="C106" s="381"/>
      <c r="D106" s="63"/>
      <c r="E106" s="93">
        <v>12800</v>
      </c>
      <c r="F106" s="94">
        <v>16000</v>
      </c>
      <c r="G106" s="446">
        <v>32242</v>
      </c>
      <c r="H106" s="254" t="s">
        <v>213</v>
      </c>
      <c r="I106" s="63" t="s">
        <v>156</v>
      </c>
      <c r="J106" s="290" t="s">
        <v>219</v>
      </c>
      <c r="K106" s="70" t="s">
        <v>332</v>
      </c>
    </row>
    <row r="107" spans="1:11" ht="12.75">
      <c r="A107" s="239" t="s">
        <v>251</v>
      </c>
      <c r="B107" s="240" t="s">
        <v>120</v>
      </c>
      <c r="C107" s="398"/>
      <c r="D107" s="422"/>
      <c r="E107" s="242"/>
      <c r="F107" s="242"/>
      <c r="G107" s="467"/>
      <c r="H107" s="243"/>
      <c r="I107" s="241"/>
      <c r="J107" s="230"/>
      <c r="K107" s="227"/>
    </row>
    <row r="108" spans="1:11" ht="12.75">
      <c r="A108" s="89" t="s">
        <v>189</v>
      </c>
      <c r="B108" s="69" t="s">
        <v>30</v>
      </c>
      <c r="C108" s="395"/>
      <c r="D108" s="63"/>
      <c r="E108" s="87">
        <v>1600</v>
      </c>
      <c r="F108" s="95">
        <v>2000</v>
      </c>
      <c r="G108" s="450">
        <v>32243</v>
      </c>
      <c r="H108" s="254" t="s">
        <v>213</v>
      </c>
      <c r="I108" s="63" t="s">
        <v>156</v>
      </c>
      <c r="J108" s="290" t="s">
        <v>219</v>
      </c>
      <c r="K108" s="70" t="s">
        <v>332</v>
      </c>
    </row>
    <row r="109" spans="1:11" ht="12.75">
      <c r="A109" s="244" t="s">
        <v>252</v>
      </c>
      <c r="B109" s="245" t="s">
        <v>121</v>
      </c>
      <c r="C109" s="399"/>
      <c r="D109" s="422"/>
      <c r="E109" s="242"/>
      <c r="F109" s="242"/>
      <c r="G109" s="467"/>
      <c r="H109" s="246"/>
      <c r="I109" s="241"/>
      <c r="J109" s="230"/>
      <c r="K109" s="231"/>
    </row>
    <row r="110" spans="1:11" ht="12.75">
      <c r="A110" s="60" t="s">
        <v>190</v>
      </c>
      <c r="B110" s="97" t="s">
        <v>9</v>
      </c>
      <c r="C110" s="396"/>
      <c r="D110" s="63"/>
      <c r="E110" s="87">
        <v>2400</v>
      </c>
      <c r="F110" s="95">
        <v>3000</v>
      </c>
      <c r="G110" s="450">
        <v>32244</v>
      </c>
      <c r="H110" s="254" t="s">
        <v>213</v>
      </c>
      <c r="I110" s="63" t="s">
        <v>156</v>
      </c>
      <c r="J110" s="290" t="s">
        <v>219</v>
      </c>
      <c r="K110" s="70" t="s">
        <v>332</v>
      </c>
    </row>
    <row r="111" spans="1:11" ht="12.75">
      <c r="A111" s="172"/>
      <c r="B111" s="199" t="s">
        <v>248</v>
      </c>
      <c r="C111" s="380"/>
      <c r="D111" s="217"/>
      <c r="E111" s="208"/>
      <c r="F111" s="200">
        <v>108000</v>
      </c>
      <c r="G111" s="452">
        <v>3224</v>
      </c>
      <c r="H111" s="200"/>
      <c r="I111" s="167"/>
      <c r="J111" s="154"/>
      <c r="K111" s="202"/>
    </row>
    <row r="112" spans="1:11" ht="12.75">
      <c r="A112" s="138" t="s">
        <v>47</v>
      </c>
      <c r="B112" s="501" t="s">
        <v>91</v>
      </c>
      <c r="C112" s="129"/>
      <c r="D112" s="319"/>
      <c r="E112" s="411"/>
      <c r="F112" s="126"/>
      <c r="G112" s="319"/>
      <c r="H112" s="126"/>
      <c r="I112" s="126"/>
      <c r="J112" s="145"/>
      <c r="K112" s="147"/>
    </row>
    <row r="113" spans="1:11" ht="12.75">
      <c r="A113" s="60" t="s">
        <v>191</v>
      </c>
      <c r="B113" s="69" t="s">
        <v>86</v>
      </c>
      <c r="C113" s="381"/>
      <c r="D113" s="63"/>
      <c r="E113" s="93">
        <v>16000</v>
      </c>
      <c r="F113" s="62">
        <v>20000</v>
      </c>
      <c r="G113" s="67"/>
      <c r="H113" s="254" t="s">
        <v>213</v>
      </c>
      <c r="I113" s="63" t="s">
        <v>156</v>
      </c>
      <c r="J113" s="290" t="s">
        <v>219</v>
      </c>
      <c r="K113" s="70" t="s">
        <v>332</v>
      </c>
    </row>
    <row r="114" spans="1:11" ht="12.75">
      <c r="A114" s="60" t="s">
        <v>192</v>
      </c>
      <c r="B114" s="69" t="s">
        <v>162</v>
      </c>
      <c r="C114" s="381"/>
      <c r="D114" s="63"/>
      <c r="E114" s="93">
        <v>16000</v>
      </c>
      <c r="F114" s="62">
        <v>20000</v>
      </c>
      <c r="G114" s="67"/>
      <c r="H114" s="254" t="s">
        <v>213</v>
      </c>
      <c r="I114" s="63" t="s">
        <v>156</v>
      </c>
      <c r="J114" s="290" t="s">
        <v>219</v>
      </c>
      <c r="K114" s="70" t="s">
        <v>332</v>
      </c>
    </row>
    <row r="115" spans="1:11" ht="12.75">
      <c r="A115" s="60" t="s">
        <v>210</v>
      </c>
      <c r="B115" s="69" t="s">
        <v>144</v>
      </c>
      <c r="C115" s="381"/>
      <c r="D115" s="63"/>
      <c r="E115" s="93">
        <v>4000</v>
      </c>
      <c r="F115" s="62">
        <v>5000</v>
      </c>
      <c r="G115" s="67"/>
      <c r="H115" s="254" t="s">
        <v>213</v>
      </c>
      <c r="I115" s="63" t="s">
        <v>156</v>
      </c>
      <c r="J115" s="290" t="s">
        <v>219</v>
      </c>
      <c r="K115" s="70" t="s">
        <v>332</v>
      </c>
    </row>
    <row r="116" spans="1:11" ht="12.75">
      <c r="A116" s="60" t="s">
        <v>98</v>
      </c>
      <c r="B116" s="69" t="s">
        <v>83</v>
      </c>
      <c r="C116" s="381"/>
      <c r="D116" s="63"/>
      <c r="E116" s="93">
        <v>10600</v>
      </c>
      <c r="F116" s="62">
        <v>13250</v>
      </c>
      <c r="G116" s="67"/>
      <c r="H116" s="254" t="s">
        <v>213</v>
      </c>
      <c r="I116" s="63" t="s">
        <v>156</v>
      </c>
      <c r="J116" s="290" t="s">
        <v>219</v>
      </c>
      <c r="K116" s="70" t="s">
        <v>332</v>
      </c>
    </row>
    <row r="117" spans="1:11" ht="12.75">
      <c r="A117" s="18"/>
      <c r="B117" s="13"/>
      <c r="C117" s="400"/>
      <c r="D117" s="425"/>
      <c r="E117" s="19"/>
      <c r="F117" s="28">
        <v>58250</v>
      </c>
      <c r="G117" s="468"/>
      <c r="H117" s="28"/>
      <c r="I117" s="14"/>
      <c r="J117" s="17"/>
      <c r="K117" s="25"/>
    </row>
    <row r="118" spans="1:11" ht="12.75">
      <c r="A118" s="60" t="s">
        <v>463</v>
      </c>
      <c r="B118" s="65" t="s">
        <v>35</v>
      </c>
      <c r="C118" s="381"/>
      <c r="D118" s="63"/>
      <c r="E118" s="93">
        <v>2000</v>
      </c>
      <c r="F118" s="62">
        <v>2500</v>
      </c>
      <c r="G118" s="67"/>
      <c r="H118" s="254" t="s">
        <v>213</v>
      </c>
      <c r="I118" s="63" t="s">
        <v>156</v>
      </c>
      <c r="J118" s="290" t="s">
        <v>219</v>
      </c>
      <c r="K118" s="70" t="s">
        <v>332</v>
      </c>
    </row>
    <row r="119" spans="1:11" ht="12.75">
      <c r="A119" s="203"/>
      <c r="B119" s="199" t="s">
        <v>126</v>
      </c>
      <c r="C119" s="380"/>
      <c r="D119" s="217"/>
      <c r="E119" s="208"/>
      <c r="F119" s="200">
        <v>60750</v>
      </c>
      <c r="G119" s="452">
        <v>3225</v>
      </c>
      <c r="H119" s="200"/>
      <c r="I119" s="167"/>
      <c r="J119" s="168"/>
      <c r="K119" s="155"/>
    </row>
    <row r="120" spans="1:11" ht="12.75">
      <c r="A120" s="177" t="s">
        <v>48</v>
      </c>
      <c r="B120" s="158" t="s">
        <v>113</v>
      </c>
      <c r="C120" s="394"/>
      <c r="D120" s="319"/>
      <c r="E120" s="127"/>
      <c r="F120" s="161"/>
      <c r="G120" s="469"/>
      <c r="H120" s="178"/>
      <c r="I120" s="126"/>
      <c r="J120" s="130"/>
      <c r="K120" s="151"/>
    </row>
    <row r="121" spans="1:11" ht="12.75">
      <c r="A121" s="98" t="s">
        <v>464</v>
      </c>
      <c r="B121" s="65" t="s">
        <v>224</v>
      </c>
      <c r="C121" s="381"/>
      <c r="D121" s="63" t="s">
        <v>297</v>
      </c>
      <c r="E121" s="93">
        <v>16000</v>
      </c>
      <c r="F121" s="85">
        <v>20000</v>
      </c>
      <c r="G121" s="443">
        <v>32271</v>
      </c>
      <c r="H121" s="254" t="s">
        <v>213</v>
      </c>
      <c r="I121" s="63" t="s">
        <v>156</v>
      </c>
      <c r="J121" s="290" t="s">
        <v>219</v>
      </c>
      <c r="K121" s="77"/>
    </row>
    <row r="122" spans="1:11" ht="12.75">
      <c r="A122" s="36"/>
      <c r="B122" s="16" t="s">
        <v>145</v>
      </c>
      <c r="C122" s="400"/>
      <c r="D122" s="425"/>
      <c r="E122" s="19"/>
      <c r="F122" s="29">
        <v>20000</v>
      </c>
      <c r="G122" s="470">
        <v>3227</v>
      </c>
      <c r="H122" s="35"/>
      <c r="I122" s="14"/>
      <c r="J122" s="17"/>
      <c r="K122" s="27"/>
    </row>
    <row r="123" spans="1:11" ht="12.75">
      <c r="A123" s="177" t="s">
        <v>49</v>
      </c>
      <c r="B123" s="158" t="s">
        <v>69</v>
      </c>
      <c r="C123" s="394"/>
      <c r="D123" s="319"/>
      <c r="E123" s="127"/>
      <c r="F123" s="161"/>
      <c r="G123" s="469"/>
      <c r="H123" s="161"/>
      <c r="I123" s="126"/>
      <c r="J123" s="130"/>
      <c r="K123" s="151"/>
    </row>
    <row r="124" spans="1:11" ht="24" customHeight="1">
      <c r="A124" s="98" t="s">
        <v>465</v>
      </c>
      <c r="B124" s="99" t="s">
        <v>450</v>
      </c>
      <c r="C124" s="540">
        <v>6</v>
      </c>
      <c r="D124" s="63" t="s">
        <v>298</v>
      </c>
      <c r="E124" s="93">
        <v>30400</v>
      </c>
      <c r="F124" s="85">
        <v>38000</v>
      </c>
      <c r="G124" s="547" t="s">
        <v>462</v>
      </c>
      <c r="H124" s="254" t="s">
        <v>213</v>
      </c>
      <c r="I124" s="63" t="s">
        <v>129</v>
      </c>
      <c r="J124" s="115" t="s">
        <v>219</v>
      </c>
      <c r="K124" s="251" t="s">
        <v>332</v>
      </c>
    </row>
    <row r="125" spans="1:11" ht="12.75">
      <c r="A125" s="98" t="s">
        <v>99</v>
      </c>
      <c r="B125" s="65" t="s">
        <v>435</v>
      </c>
      <c r="C125" s="542">
        <v>7</v>
      </c>
      <c r="D125" s="63" t="s">
        <v>434</v>
      </c>
      <c r="E125" s="93">
        <v>21000</v>
      </c>
      <c r="F125" s="85">
        <v>21000</v>
      </c>
      <c r="G125" s="443">
        <v>32313</v>
      </c>
      <c r="H125" s="254" t="s">
        <v>213</v>
      </c>
      <c r="I125" s="100" t="s">
        <v>129</v>
      </c>
      <c r="J125" s="292" t="s">
        <v>219</v>
      </c>
      <c r="K125" s="251" t="s">
        <v>332</v>
      </c>
    </row>
    <row r="126" spans="1:11" ht="12.75">
      <c r="A126" s="98" t="s">
        <v>132</v>
      </c>
      <c r="B126" s="65" t="s">
        <v>163</v>
      </c>
      <c r="C126" s="381"/>
      <c r="D126" s="63"/>
      <c r="E126" s="93">
        <v>80</v>
      </c>
      <c r="F126" s="85">
        <v>100</v>
      </c>
      <c r="G126" s="443">
        <v>32314</v>
      </c>
      <c r="H126" s="101"/>
      <c r="I126" s="63"/>
      <c r="J126" s="115" t="s">
        <v>219</v>
      </c>
      <c r="K126" s="64" t="s">
        <v>329</v>
      </c>
    </row>
    <row r="127" spans="1:11" ht="12.75">
      <c r="A127" s="98"/>
      <c r="B127" s="65" t="s">
        <v>254</v>
      </c>
      <c r="C127" s="401"/>
      <c r="D127" s="63"/>
      <c r="E127" s="412"/>
      <c r="F127" s="102">
        <v>59100</v>
      </c>
      <c r="G127" s="471">
        <v>3231</v>
      </c>
      <c r="H127" s="103"/>
      <c r="I127" s="75"/>
      <c r="J127" s="78"/>
      <c r="K127" s="80"/>
    </row>
    <row r="128" spans="1:11" ht="12.75">
      <c r="A128" s="176" t="s">
        <v>255</v>
      </c>
      <c r="B128" s="158"/>
      <c r="C128" s="394"/>
      <c r="D128" s="319"/>
      <c r="E128" s="127"/>
      <c r="F128" s="131"/>
      <c r="G128" s="464"/>
      <c r="H128" s="160"/>
      <c r="I128" s="126"/>
      <c r="J128" s="130"/>
      <c r="K128" s="151"/>
    </row>
    <row r="129" spans="1:11" ht="12.75">
      <c r="A129" s="104" t="s">
        <v>32</v>
      </c>
      <c r="B129" s="61"/>
      <c r="C129" s="395"/>
      <c r="D129" s="63"/>
      <c r="E129" s="92"/>
      <c r="F129" s="92"/>
      <c r="G129" s="117"/>
      <c r="H129" s="105"/>
      <c r="I129" s="92"/>
      <c r="J129" s="76"/>
      <c r="K129" s="77"/>
    </row>
    <row r="130" spans="1:11" ht="12.75">
      <c r="A130" s="60" t="s">
        <v>211</v>
      </c>
      <c r="B130" s="86" t="s">
        <v>87</v>
      </c>
      <c r="C130" s="543" t="s">
        <v>451</v>
      </c>
      <c r="D130" s="63" t="s">
        <v>299</v>
      </c>
      <c r="E130" s="87">
        <v>80000</v>
      </c>
      <c r="F130" s="85">
        <v>100000</v>
      </c>
      <c r="G130" s="443"/>
      <c r="H130" s="254" t="s">
        <v>213</v>
      </c>
      <c r="I130" s="100" t="s">
        <v>129</v>
      </c>
      <c r="J130" s="290" t="s">
        <v>412</v>
      </c>
      <c r="K130" s="64" t="s">
        <v>332</v>
      </c>
    </row>
    <row r="131" spans="1:11" ht="12.75">
      <c r="A131" s="89" t="s">
        <v>100</v>
      </c>
      <c r="B131" s="69" t="s">
        <v>164</v>
      </c>
      <c r="C131" s="544">
        <v>8</v>
      </c>
      <c r="D131" s="63" t="s">
        <v>300</v>
      </c>
      <c r="E131" s="93">
        <v>32000</v>
      </c>
      <c r="F131" s="62">
        <v>40000</v>
      </c>
      <c r="G131" s="68"/>
      <c r="H131" s="254" t="s">
        <v>213</v>
      </c>
      <c r="I131" s="63" t="s">
        <v>156</v>
      </c>
      <c r="J131" s="290" t="s">
        <v>219</v>
      </c>
      <c r="K131" s="64" t="s">
        <v>329</v>
      </c>
    </row>
    <row r="132" spans="1:11" ht="12.75">
      <c r="A132" s="89" t="s">
        <v>133</v>
      </c>
      <c r="B132" s="97" t="s">
        <v>10</v>
      </c>
      <c r="C132" s="396"/>
      <c r="D132" s="63" t="s">
        <v>301</v>
      </c>
      <c r="E132" s="87">
        <v>19200</v>
      </c>
      <c r="F132" s="85">
        <v>24000</v>
      </c>
      <c r="G132" s="465"/>
      <c r="H132" s="254" t="s">
        <v>213</v>
      </c>
      <c r="I132" s="100" t="s">
        <v>220</v>
      </c>
      <c r="J132" s="290" t="s">
        <v>219</v>
      </c>
      <c r="K132" s="64" t="s">
        <v>332</v>
      </c>
    </row>
    <row r="133" spans="1:11" ht="12.75">
      <c r="A133" s="60" t="s">
        <v>282</v>
      </c>
      <c r="B133" s="97" t="s">
        <v>88</v>
      </c>
      <c r="C133" s="541">
        <v>9</v>
      </c>
      <c r="D133" s="63" t="s">
        <v>302</v>
      </c>
      <c r="E133" s="87">
        <v>43520</v>
      </c>
      <c r="F133" s="85">
        <v>54400</v>
      </c>
      <c r="G133" s="465"/>
      <c r="H133" s="254" t="s">
        <v>213</v>
      </c>
      <c r="I133" s="100" t="s">
        <v>156</v>
      </c>
      <c r="J133" s="290" t="s">
        <v>219</v>
      </c>
      <c r="K133" s="64" t="s">
        <v>332</v>
      </c>
    </row>
    <row r="134" spans="1:11" ht="12.75">
      <c r="A134" s="60"/>
      <c r="B134" s="97"/>
      <c r="C134" s="396"/>
      <c r="D134" s="63"/>
      <c r="E134" s="87"/>
      <c r="F134" s="103">
        <v>218400</v>
      </c>
      <c r="G134" s="465"/>
      <c r="H134" s="103"/>
      <c r="I134" s="84"/>
      <c r="J134" s="88"/>
      <c r="K134" s="80"/>
    </row>
    <row r="135" spans="1:11" ht="12.75">
      <c r="A135" s="60"/>
      <c r="B135" s="97" t="s">
        <v>73</v>
      </c>
      <c r="C135" s="396"/>
      <c r="D135" s="63"/>
      <c r="E135" s="87"/>
      <c r="F135" s="103">
        <v>200000</v>
      </c>
      <c r="G135" s="443"/>
      <c r="H135" s="103"/>
      <c r="I135" s="84"/>
      <c r="J135" s="88"/>
      <c r="K135" s="80"/>
    </row>
    <row r="136" spans="1:11" ht="12.75">
      <c r="A136" s="198"/>
      <c r="B136" s="204"/>
      <c r="C136" s="195"/>
      <c r="D136" s="217"/>
      <c r="E136" s="413"/>
      <c r="F136" s="206">
        <v>418400</v>
      </c>
      <c r="G136" s="472">
        <v>32321</v>
      </c>
      <c r="H136" s="206"/>
      <c r="I136" s="207"/>
      <c r="J136" s="196"/>
      <c r="K136" s="174"/>
    </row>
    <row r="137" spans="1:11" ht="12.75">
      <c r="A137" s="104" t="s">
        <v>33</v>
      </c>
      <c r="B137" s="71"/>
      <c r="C137" s="381"/>
      <c r="D137" s="63"/>
      <c r="E137" s="93"/>
      <c r="F137" s="62"/>
      <c r="G137" s="68"/>
      <c r="H137" s="75"/>
      <c r="I137" s="75"/>
      <c r="J137" s="76"/>
      <c r="K137" s="77"/>
    </row>
    <row r="138" spans="1:11" ht="12.75">
      <c r="A138" s="60" t="s">
        <v>283</v>
      </c>
      <c r="B138" s="503" t="s">
        <v>452</v>
      </c>
      <c r="C138" s="541">
        <v>10</v>
      </c>
      <c r="D138" s="63" t="s">
        <v>418</v>
      </c>
      <c r="E138" s="87">
        <v>36000</v>
      </c>
      <c r="F138" s="87">
        <v>45000</v>
      </c>
      <c r="G138" s="473"/>
      <c r="H138" s="254" t="s">
        <v>213</v>
      </c>
      <c r="I138" s="100" t="s">
        <v>156</v>
      </c>
      <c r="J138" s="290" t="s">
        <v>219</v>
      </c>
      <c r="K138" s="64" t="s">
        <v>332</v>
      </c>
    </row>
    <row r="139" spans="1:11" ht="12.75">
      <c r="A139" s="60" t="s">
        <v>78</v>
      </c>
      <c r="B139" s="69" t="s">
        <v>419</v>
      </c>
      <c r="C139" s="396"/>
      <c r="D139" s="63" t="s">
        <v>420</v>
      </c>
      <c r="E139" s="87">
        <v>16000</v>
      </c>
      <c r="F139" s="87">
        <v>20000</v>
      </c>
      <c r="G139" s="473"/>
      <c r="H139" s="254" t="s">
        <v>213</v>
      </c>
      <c r="I139" s="100" t="s">
        <v>156</v>
      </c>
      <c r="J139" s="290" t="s">
        <v>219</v>
      </c>
      <c r="K139" s="504" t="s">
        <v>332</v>
      </c>
    </row>
    <row r="140" spans="1:11" ht="12.75">
      <c r="A140" s="60" t="s">
        <v>101</v>
      </c>
      <c r="B140" s="69" t="s">
        <v>417</v>
      </c>
      <c r="C140" s="385"/>
      <c r="D140" s="63" t="s">
        <v>303</v>
      </c>
      <c r="E140" s="93">
        <v>12000</v>
      </c>
      <c r="F140" s="93">
        <v>15000</v>
      </c>
      <c r="G140" s="474"/>
      <c r="H140" s="254" t="s">
        <v>213</v>
      </c>
      <c r="I140" s="63" t="s">
        <v>156</v>
      </c>
      <c r="J140" s="290" t="s">
        <v>219</v>
      </c>
      <c r="K140" s="64" t="s">
        <v>332</v>
      </c>
    </row>
    <row r="141" spans="1:11" ht="12.75">
      <c r="A141" s="18"/>
      <c r="B141" s="13"/>
      <c r="C141" s="397"/>
      <c r="D141" s="425"/>
      <c r="E141" s="19"/>
      <c r="F141" s="30">
        <v>80000</v>
      </c>
      <c r="G141" s="475">
        <v>32322</v>
      </c>
      <c r="H141" s="30"/>
      <c r="I141" s="14"/>
      <c r="J141" s="15"/>
      <c r="K141" s="25"/>
    </row>
    <row r="142" spans="1:11" ht="12.75">
      <c r="A142" s="114"/>
      <c r="B142" s="502" t="s">
        <v>414</v>
      </c>
      <c r="C142" s="385"/>
      <c r="D142" s="63"/>
      <c r="E142" s="93"/>
      <c r="F142" s="93"/>
      <c r="G142" s="474"/>
      <c r="H142" s="92"/>
      <c r="I142" s="75"/>
      <c r="J142" s="78"/>
      <c r="K142" s="80"/>
    </row>
    <row r="143" spans="1:11" ht="12.75">
      <c r="A143" s="60" t="s">
        <v>134</v>
      </c>
      <c r="B143" s="69" t="s">
        <v>85</v>
      </c>
      <c r="C143" s="381"/>
      <c r="D143" s="63"/>
      <c r="E143" s="93">
        <v>8000</v>
      </c>
      <c r="F143" s="93">
        <v>10000</v>
      </c>
      <c r="G143" s="474"/>
      <c r="H143" s="254" t="s">
        <v>213</v>
      </c>
      <c r="I143" s="63" t="s">
        <v>156</v>
      </c>
      <c r="J143" s="290" t="s">
        <v>219</v>
      </c>
      <c r="K143" s="64" t="s">
        <v>332</v>
      </c>
    </row>
    <row r="144" spans="1:11" ht="12.75">
      <c r="A144" s="18"/>
      <c r="B144" s="26"/>
      <c r="C144" s="402"/>
      <c r="D144" s="425"/>
      <c r="E144" s="20"/>
      <c r="F144" s="31">
        <v>10000</v>
      </c>
      <c r="G144" s="476">
        <v>32323</v>
      </c>
      <c r="H144" s="31"/>
      <c r="I144" s="21"/>
      <c r="J144" s="22"/>
      <c r="K144" s="27"/>
    </row>
    <row r="145" spans="1:11" ht="12.75">
      <c r="A145" s="365" t="s">
        <v>34</v>
      </c>
      <c r="B145" s="71"/>
      <c r="C145" s="385"/>
      <c r="D145" s="63"/>
      <c r="E145" s="93"/>
      <c r="F145" s="93"/>
      <c r="G145" s="474"/>
      <c r="H145" s="92"/>
      <c r="I145" s="75"/>
      <c r="J145" s="78"/>
      <c r="K145" s="80"/>
    </row>
    <row r="146" spans="1:11" ht="12.75">
      <c r="A146" s="60" t="s">
        <v>79</v>
      </c>
      <c r="B146" s="71" t="s">
        <v>422</v>
      </c>
      <c r="C146" s="385"/>
      <c r="D146" s="63"/>
      <c r="E146" s="93">
        <v>16000</v>
      </c>
      <c r="F146" s="93">
        <v>20000</v>
      </c>
      <c r="G146" s="474"/>
      <c r="H146" s="254" t="s">
        <v>213</v>
      </c>
      <c r="I146" s="63" t="s">
        <v>129</v>
      </c>
      <c r="J146" s="290" t="s">
        <v>219</v>
      </c>
      <c r="K146" s="64" t="s">
        <v>332</v>
      </c>
    </row>
    <row r="147" spans="1:11" ht="12.75">
      <c r="A147" s="60" t="s">
        <v>193</v>
      </c>
      <c r="B147" s="71" t="s">
        <v>423</v>
      </c>
      <c r="C147" s="385"/>
      <c r="D147" s="63"/>
      <c r="E147" s="93">
        <v>12000</v>
      </c>
      <c r="F147" s="93">
        <v>15000</v>
      </c>
      <c r="G147" s="474"/>
      <c r="H147" s="254" t="s">
        <v>213</v>
      </c>
      <c r="I147" s="63" t="s">
        <v>156</v>
      </c>
      <c r="J147" s="290" t="s">
        <v>219</v>
      </c>
      <c r="K147" s="64" t="s">
        <v>332</v>
      </c>
    </row>
    <row r="148" spans="1:11" ht="12.75">
      <c r="A148" s="12"/>
      <c r="B148" s="13"/>
      <c r="C148" s="400"/>
      <c r="D148" s="425"/>
      <c r="E148" s="19"/>
      <c r="F148" s="28">
        <v>35000</v>
      </c>
      <c r="G148" s="477">
        <v>32329</v>
      </c>
      <c r="H148" s="28"/>
      <c r="I148" s="14"/>
      <c r="J148" s="17"/>
      <c r="K148" s="27"/>
    </row>
    <row r="149" spans="1:11" ht="12.75">
      <c r="A149" s="172"/>
      <c r="B149" s="173" t="s">
        <v>256</v>
      </c>
      <c r="C149" s="380"/>
      <c r="D149" s="217"/>
      <c r="E149" s="208"/>
      <c r="F149" s="200"/>
      <c r="G149" s="452">
        <v>3232</v>
      </c>
      <c r="H149" s="200"/>
      <c r="I149" s="167"/>
      <c r="J149" s="154"/>
      <c r="K149" s="155"/>
    </row>
    <row r="150" spans="1:11" ht="12.75">
      <c r="A150" s="170" t="s">
        <v>257</v>
      </c>
      <c r="B150" s="171" t="s">
        <v>90</v>
      </c>
      <c r="C150" s="394"/>
      <c r="D150" s="319"/>
      <c r="E150" s="127"/>
      <c r="F150" s="131"/>
      <c r="G150" s="464"/>
      <c r="H150" s="126"/>
      <c r="I150" s="126"/>
      <c r="J150" s="141"/>
      <c r="K150" s="175"/>
    </row>
    <row r="151" spans="1:11" ht="12.75">
      <c r="A151" s="514" t="s">
        <v>194</v>
      </c>
      <c r="B151" s="508" t="s">
        <v>466</v>
      </c>
      <c r="C151" s="600">
        <v>11</v>
      </c>
      <c r="D151" s="509"/>
      <c r="E151" s="510">
        <v>40000</v>
      </c>
      <c r="F151" s="511">
        <v>50000</v>
      </c>
      <c r="G151" s="548">
        <v>32339</v>
      </c>
      <c r="H151" s="512"/>
      <c r="I151" s="512"/>
      <c r="J151" s="513"/>
      <c r="K151" s="601" t="s">
        <v>332</v>
      </c>
    </row>
    <row r="152" spans="1:11" ht="12" customHeight="1">
      <c r="A152" s="172"/>
      <c r="B152" s="173" t="s">
        <v>258</v>
      </c>
      <c r="C152" s="380"/>
      <c r="D152" s="217"/>
      <c r="E152" s="208"/>
      <c r="F152" s="200">
        <v>50000</v>
      </c>
      <c r="G152" s="452">
        <v>3233</v>
      </c>
      <c r="H152" s="200"/>
      <c r="I152" s="167"/>
      <c r="J152" s="154"/>
      <c r="K152" s="169"/>
    </row>
    <row r="153" spans="1:11" ht="12.75">
      <c r="A153" s="170" t="s">
        <v>259</v>
      </c>
      <c r="B153" s="171" t="s">
        <v>36</v>
      </c>
      <c r="C153" s="394"/>
      <c r="D153" s="319"/>
      <c r="E153" s="127"/>
      <c r="F153" s="131"/>
      <c r="G153" s="464"/>
      <c r="H153" s="126"/>
      <c r="I153" s="126"/>
      <c r="J153" s="141"/>
      <c r="K153" s="137"/>
    </row>
    <row r="154" spans="1:11" ht="12.75">
      <c r="A154" s="116" t="s">
        <v>80</v>
      </c>
      <c r="B154" s="69" t="s">
        <v>26</v>
      </c>
      <c r="C154" s="540">
        <v>12</v>
      </c>
      <c r="D154" s="63" t="s">
        <v>304</v>
      </c>
      <c r="E154" s="93">
        <v>28000</v>
      </c>
      <c r="F154" s="62">
        <v>35000</v>
      </c>
      <c r="G154" s="67">
        <v>32343</v>
      </c>
      <c r="H154" s="254" t="s">
        <v>213</v>
      </c>
      <c r="I154" s="63" t="s">
        <v>129</v>
      </c>
      <c r="J154" s="107"/>
      <c r="K154" s="251" t="s">
        <v>332</v>
      </c>
    </row>
    <row r="155" spans="1:11" ht="12.75">
      <c r="A155" s="116" t="s">
        <v>81</v>
      </c>
      <c r="B155" s="69" t="s">
        <v>37</v>
      </c>
      <c r="C155" s="381"/>
      <c r="D155" s="63"/>
      <c r="E155" s="93">
        <v>800</v>
      </c>
      <c r="F155" s="62">
        <v>1000</v>
      </c>
      <c r="G155" s="67">
        <v>32344</v>
      </c>
      <c r="H155" s="254" t="s">
        <v>213</v>
      </c>
      <c r="I155" s="63" t="s">
        <v>156</v>
      </c>
      <c r="J155" s="290" t="s">
        <v>219</v>
      </c>
      <c r="K155" s="251"/>
    </row>
    <row r="156" spans="1:11" ht="12.75">
      <c r="A156" s="172"/>
      <c r="B156" s="173" t="s">
        <v>260</v>
      </c>
      <c r="C156" s="380"/>
      <c r="D156" s="217"/>
      <c r="E156" s="208"/>
      <c r="F156" s="200">
        <v>36000</v>
      </c>
      <c r="G156" s="452">
        <v>3234</v>
      </c>
      <c r="H156" s="200" t="s">
        <v>146</v>
      </c>
      <c r="I156" s="167"/>
      <c r="J156" s="154"/>
      <c r="K156" s="174"/>
    </row>
    <row r="157" spans="1:11" ht="12.75">
      <c r="A157" s="170" t="s">
        <v>261</v>
      </c>
      <c r="B157" s="171"/>
      <c r="C157" s="394"/>
      <c r="D157" s="319"/>
      <c r="E157" s="127"/>
      <c r="F157" s="131"/>
      <c r="G157" s="464"/>
      <c r="H157" s="126"/>
      <c r="I157" s="126"/>
      <c r="J157" s="141"/>
      <c r="K157" s="151"/>
    </row>
    <row r="158" spans="1:11" ht="12.75" customHeight="1">
      <c r="A158" s="89" t="s">
        <v>195</v>
      </c>
      <c r="B158" s="69" t="s">
        <v>84</v>
      </c>
      <c r="C158" s="540">
        <v>13</v>
      </c>
      <c r="D158" s="63" t="s">
        <v>453</v>
      </c>
      <c r="E158" s="93">
        <v>26000</v>
      </c>
      <c r="F158" s="62">
        <v>26000</v>
      </c>
      <c r="G158" s="67">
        <v>32361</v>
      </c>
      <c r="H158" s="254" t="s">
        <v>213</v>
      </c>
      <c r="I158" s="63" t="s">
        <v>129</v>
      </c>
      <c r="J158" s="107"/>
      <c r="K158" s="251" t="s">
        <v>332</v>
      </c>
    </row>
    <row r="159" spans="1:11" ht="12.75" customHeight="1">
      <c r="A159" s="557"/>
      <c r="B159" s="53" t="s">
        <v>477</v>
      </c>
      <c r="C159" s="551"/>
      <c r="D159" s="378"/>
      <c r="E159" s="376">
        <v>51000</v>
      </c>
      <c r="F159" s="376">
        <v>51000</v>
      </c>
      <c r="G159" s="577"/>
      <c r="H159" s="255"/>
      <c r="I159" s="378"/>
      <c r="J159" s="578"/>
      <c r="K159" s="576"/>
    </row>
    <row r="160" spans="1:11" ht="12.75" customHeight="1">
      <c r="A160" s="60" t="s">
        <v>467</v>
      </c>
      <c r="B160" s="61" t="s">
        <v>21</v>
      </c>
      <c r="C160" s="381"/>
      <c r="D160" s="63"/>
      <c r="E160" s="93">
        <v>9600</v>
      </c>
      <c r="F160" s="93">
        <v>12000</v>
      </c>
      <c r="G160" s="446">
        <v>32369</v>
      </c>
      <c r="H160" s="254" t="s">
        <v>213</v>
      </c>
      <c r="I160" s="63" t="s">
        <v>129</v>
      </c>
      <c r="J160" s="107"/>
      <c r="K160" s="251" t="s">
        <v>332</v>
      </c>
    </row>
    <row r="161" spans="1:11" ht="12.75" customHeight="1">
      <c r="A161" s="198"/>
      <c r="B161" s="166" t="s">
        <v>127</v>
      </c>
      <c r="C161" s="380"/>
      <c r="D161" s="217"/>
      <c r="E161" s="208"/>
      <c r="F161" s="209">
        <v>63000</v>
      </c>
      <c r="G161" s="478">
        <v>3236</v>
      </c>
      <c r="H161" s="200"/>
      <c r="I161" s="167"/>
      <c r="J161" s="154"/>
      <c r="K161" s="155"/>
    </row>
    <row r="162" spans="1:11" ht="12.75">
      <c r="A162" s="149" t="s">
        <v>262</v>
      </c>
      <c r="B162" s="164"/>
      <c r="C162" s="394"/>
      <c r="D162" s="319"/>
      <c r="E162" s="127"/>
      <c r="F162" s="131"/>
      <c r="G162" s="464"/>
      <c r="H162" s="131"/>
      <c r="I162" s="126"/>
      <c r="J162" s="130"/>
      <c r="K162" s="147"/>
    </row>
    <row r="163" spans="1:11" ht="12.75">
      <c r="A163" s="98" t="s">
        <v>468</v>
      </c>
      <c r="B163" s="69" t="s">
        <v>70</v>
      </c>
      <c r="C163" s="385"/>
      <c r="D163" s="63"/>
      <c r="E163" s="93">
        <v>8000</v>
      </c>
      <c r="F163" s="93">
        <v>10000</v>
      </c>
      <c r="G163" s="446">
        <v>32373</v>
      </c>
      <c r="H163" s="254" t="s">
        <v>213</v>
      </c>
      <c r="I163" s="117"/>
      <c r="J163" s="115" t="s">
        <v>219</v>
      </c>
      <c r="K163" s="64" t="s">
        <v>332</v>
      </c>
    </row>
    <row r="164" spans="1:11" ht="12.75">
      <c r="A164" s="98" t="s">
        <v>469</v>
      </c>
      <c r="B164" s="69" t="s">
        <v>225</v>
      </c>
      <c r="C164" s="385"/>
      <c r="D164" s="63"/>
      <c r="E164" s="93">
        <v>11800</v>
      </c>
      <c r="F164" s="93">
        <v>14750</v>
      </c>
      <c r="G164" s="446">
        <v>32379</v>
      </c>
      <c r="H164" s="308" t="s">
        <v>213</v>
      </c>
      <c r="I164" s="117"/>
      <c r="J164" s="115" t="s">
        <v>219</v>
      </c>
      <c r="K164" s="64" t="s">
        <v>332</v>
      </c>
    </row>
    <row r="165" spans="1:11" ht="12.75">
      <c r="A165" s="210"/>
      <c r="B165" s="166" t="s">
        <v>128</v>
      </c>
      <c r="C165" s="153"/>
      <c r="D165" s="217"/>
      <c r="E165" s="208"/>
      <c r="F165" s="209">
        <v>24750</v>
      </c>
      <c r="G165" s="478">
        <v>3237</v>
      </c>
      <c r="H165" s="209"/>
      <c r="I165" s="211"/>
      <c r="J165" s="168"/>
      <c r="K165" s="155"/>
    </row>
    <row r="166" spans="1:11" ht="12.75">
      <c r="A166" s="163" t="s">
        <v>89</v>
      </c>
      <c r="B166" s="164" t="s">
        <v>15</v>
      </c>
      <c r="C166" s="140"/>
      <c r="D166" s="319"/>
      <c r="E166" s="127"/>
      <c r="F166" s="127"/>
      <c r="G166" s="479"/>
      <c r="H166" s="127"/>
      <c r="I166" s="165"/>
      <c r="J166" s="130"/>
      <c r="K166" s="147"/>
    </row>
    <row r="167" spans="1:11" ht="12" customHeight="1">
      <c r="A167" s="89" t="s">
        <v>152</v>
      </c>
      <c r="B167" s="86" t="s">
        <v>95</v>
      </c>
      <c r="C167" s="396"/>
      <c r="D167" s="63"/>
      <c r="E167" s="87">
        <v>17600</v>
      </c>
      <c r="F167" s="87">
        <v>22000</v>
      </c>
      <c r="G167" s="450">
        <v>32381</v>
      </c>
      <c r="H167" s="254" t="s">
        <v>213</v>
      </c>
      <c r="I167" s="118" t="s">
        <v>129</v>
      </c>
      <c r="J167" s="106"/>
      <c r="K167" s="64" t="s">
        <v>332</v>
      </c>
    </row>
    <row r="168" spans="1:11" ht="12" customHeight="1">
      <c r="A168" s="89" t="s">
        <v>109</v>
      </c>
      <c r="B168" s="86" t="s">
        <v>202</v>
      </c>
      <c r="C168" s="396"/>
      <c r="D168" s="63"/>
      <c r="E168" s="87">
        <v>8000</v>
      </c>
      <c r="F168" s="87">
        <v>10000</v>
      </c>
      <c r="G168" s="450">
        <v>32382</v>
      </c>
      <c r="H168" s="254" t="s">
        <v>213</v>
      </c>
      <c r="I168" s="118" t="s">
        <v>156</v>
      </c>
      <c r="J168" s="290" t="s">
        <v>219</v>
      </c>
      <c r="K168" s="64" t="s">
        <v>332</v>
      </c>
    </row>
    <row r="169" spans="1:11" ht="12" customHeight="1">
      <c r="A169" s="89" t="s">
        <v>111</v>
      </c>
      <c r="B169" s="86" t="s">
        <v>455</v>
      </c>
      <c r="C169" s="541">
        <v>14</v>
      </c>
      <c r="D169" s="63" t="s">
        <v>433</v>
      </c>
      <c r="E169" s="87">
        <v>21600</v>
      </c>
      <c r="F169" s="87">
        <v>27000</v>
      </c>
      <c r="G169" s="450">
        <v>32389</v>
      </c>
      <c r="H169" s="254" t="s">
        <v>213</v>
      </c>
      <c r="I169" s="118" t="s">
        <v>156</v>
      </c>
      <c r="J169" s="290" t="s">
        <v>219</v>
      </c>
      <c r="K169" s="64" t="s">
        <v>332</v>
      </c>
    </row>
    <row r="170" spans="1:11" ht="12" customHeight="1">
      <c r="A170" s="179"/>
      <c r="B170" s="212" t="s">
        <v>54</v>
      </c>
      <c r="C170" s="195"/>
      <c r="D170" s="217"/>
      <c r="E170" s="413"/>
      <c r="F170" s="213">
        <v>59000</v>
      </c>
      <c r="G170" s="480">
        <v>3238</v>
      </c>
      <c r="H170" s="213"/>
      <c r="I170" s="205"/>
      <c r="J170" s="196"/>
      <c r="K170" s="174"/>
    </row>
    <row r="171" spans="1:11" ht="12.75">
      <c r="A171" s="124" t="s">
        <v>38</v>
      </c>
      <c r="B171" s="159" t="s">
        <v>19</v>
      </c>
      <c r="C171" s="403"/>
      <c r="D171" s="319"/>
      <c r="E171" s="414"/>
      <c r="F171" s="161"/>
      <c r="G171" s="481"/>
      <c r="H171" s="161"/>
      <c r="I171" s="160"/>
      <c r="J171" s="162"/>
      <c r="K171" s="151"/>
    </row>
    <row r="172" spans="1:11" ht="12.75">
      <c r="A172" s="60" t="s">
        <v>102</v>
      </c>
      <c r="B172" s="69" t="s">
        <v>20</v>
      </c>
      <c r="C172" s="381"/>
      <c r="D172" s="63"/>
      <c r="E172" s="93">
        <v>8000</v>
      </c>
      <c r="F172" s="62">
        <v>10000</v>
      </c>
      <c r="G172" s="67">
        <v>32391</v>
      </c>
      <c r="H172" s="254" t="s">
        <v>213</v>
      </c>
      <c r="I172" s="63" t="s">
        <v>156</v>
      </c>
      <c r="J172" s="290" t="s">
        <v>219</v>
      </c>
      <c r="K172" s="64" t="s">
        <v>332</v>
      </c>
    </row>
    <row r="173" spans="1:11" ht="12.75">
      <c r="A173" s="60" t="s">
        <v>103</v>
      </c>
      <c r="B173" s="69" t="s">
        <v>11</v>
      </c>
      <c r="C173" s="381"/>
      <c r="D173" s="63"/>
      <c r="E173" s="93">
        <v>640</v>
      </c>
      <c r="F173" s="62">
        <v>800</v>
      </c>
      <c r="G173" s="67">
        <v>32392</v>
      </c>
      <c r="H173" s="254" t="s">
        <v>213</v>
      </c>
      <c r="I173" s="63" t="s">
        <v>156</v>
      </c>
      <c r="J173" s="290" t="s">
        <v>219</v>
      </c>
      <c r="K173" s="64" t="s">
        <v>332</v>
      </c>
    </row>
    <row r="174" spans="1:11" ht="12.75">
      <c r="A174" s="60" t="s">
        <v>196</v>
      </c>
      <c r="B174" s="69" t="s">
        <v>214</v>
      </c>
      <c r="C174" s="381"/>
      <c r="D174" s="63"/>
      <c r="E174" s="93">
        <v>0</v>
      </c>
      <c r="F174" s="62">
        <v>0</v>
      </c>
      <c r="G174" s="67"/>
      <c r="H174" s="254"/>
      <c r="I174" s="63" t="s">
        <v>201</v>
      </c>
      <c r="J174" s="291"/>
      <c r="K174" s="64" t="s">
        <v>332</v>
      </c>
    </row>
    <row r="175" spans="1:18" ht="12.75">
      <c r="A175" s="60" t="s">
        <v>275</v>
      </c>
      <c r="B175" s="69" t="s">
        <v>39</v>
      </c>
      <c r="C175" s="381"/>
      <c r="D175" s="63"/>
      <c r="E175" s="93">
        <v>3360</v>
      </c>
      <c r="F175" s="62">
        <v>4200</v>
      </c>
      <c r="G175" s="67">
        <v>32394</v>
      </c>
      <c r="H175" s="254" t="s">
        <v>213</v>
      </c>
      <c r="I175" s="63"/>
      <c r="J175" s="290" t="s">
        <v>219</v>
      </c>
      <c r="K175" s="64" t="s">
        <v>332</v>
      </c>
      <c r="R175" s="377"/>
    </row>
    <row r="176" spans="1:11" ht="12.75">
      <c r="A176" s="60" t="s">
        <v>276</v>
      </c>
      <c r="B176" s="69" t="s">
        <v>22</v>
      </c>
      <c r="C176" s="381"/>
      <c r="D176" s="63"/>
      <c r="E176" s="93">
        <v>800</v>
      </c>
      <c r="F176" s="62">
        <v>1000</v>
      </c>
      <c r="G176" s="67">
        <v>32395</v>
      </c>
      <c r="H176" s="254" t="s">
        <v>213</v>
      </c>
      <c r="I176" s="63" t="s">
        <v>156</v>
      </c>
      <c r="J176" s="290" t="s">
        <v>219</v>
      </c>
      <c r="K176" s="64" t="s">
        <v>332</v>
      </c>
    </row>
    <row r="177" spans="1:11" ht="12.75">
      <c r="A177" s="60" t="s">
        <v>104</v>
      </c>
      <c r="B177" s="69" t="s">
        <v>12</v>
      </c>
      <c r="C177" s="381"/>
      <c r="D177" s="63"/>
      <c r="E177" s="93">
        <v>4000</v>
      </c>
      <c r="F177" s="62">
        <v>5000</v>
      </c>
      <c r="G177" s="67">
        <v>32399</v>
      </c>
      <c r="H177" s="254" t="s">
        <v>213</v>
      </c>
      <c r="I177" s="63" t="s">
        <v>156</v>
      </c>
      <c r="J177" s="290" t="s">
        <v>219</v>
      </c>
      <c r="K177" s="64" t="s">
        <v>332</v>
      </c>
    </row>
    <row r="178" spans="1:11" ht="12.75">
      <c r="A178" s="198"/>
      <c r="B178" s="199" t="s">
        <v>263</v>
      </c>
      <c r="C178" s="380"/>
      <c r="D178" s="217"/>
      <c r="E178" s="208"/>
      <c r="F178" s="200">
        <v>21000</v>
      </c>
      <c r="G178" s="452">
        <v>3239</v>
      </c>
      <c r="H178" s="200"/>
      <c r="I178" s="167"/>
      <c r="J178" s="214"/>
      <c r="K178" s="169"/>
    </row>
    <row r="179" spans="1:11" ht="12.75">
      <c r="A179" s="124" t="s">
        <v>40</v>
      </c>
      <c r="B179" s="158" t="s">
        <v>23</v>
      </c>
      <c r="C179" s="394"/>
      <c r="D179" s="319"/>
      <c r="E179" s="127"/>
      <c r="F179" s="131"/>
      <c r="G179" s="464"/>
      <c r="H179" s="126"/>
      <c r="I179" s="126"/>
      <c r="J179" s="141"/>
      <c r="K179" s="151"/>
    </row>
    <row r="180" spans="1:11" ht="12.75">
      <c r="A180" s="60" t="s">
        <v>197</v>
      </c>
      <c r="B180" s="65" t="s">
        <v>24</v>
      </c>
      <c r="C180" s="381"/>
      <c r="D180" s="63" t="s">
        <v>305</v>
      </c>
      <c r="E180" s="93">
        <v>19000</v>
      </c>
      <c r="F180" s="62">
        <v>19000</v>
      </c>
      <c r="G180" s="67">
        <v>32921</v>
      </c>
      <c r="H180" s="254" t="s">
        <v>213</v>
      </c>
      <c r="I180" s="75"/>
      <c r="J180" s="76"/>
      <c r="K180" s="64" t="s">
        <v>332</v>
      </c>
    </row>
    <row r="181" spans="1:11" ht="12.75">
      <c r="A181" s="60" t="s">
        <v>82</v>
      </c>
      <c r="B181" s="65" t="s">
        <v>96</v>
      </c>
      <c r="C181" s="381"/>
      <c r="D181" s="63" t="s">
        <v>306</v>
      </c>
      <c r="E181" s="93">
        <v>13000</v>
      </c>
      <c r="F181" s="62">
        <v>13000</v>
      </c>
      <c r="G181" s="67">
        <v>32922</v>
      </c>
      <c r="H181" s="254" t="s">
        <v>213</v>
      </c>
      <c r="I181" s="75"/>
      <c r="J181" s="76"/>
      <c r="K181" s="64" t="s">
        <v>332</v>
      </c>
    </row>
    <row r="182" spans="1:11" ht="12.75">
      <c r="A182" s="52"/>
      <c r="B182" s="47" t="s">
        <v>477</v>
      </c>
      <c r="C182" s="190"/>
      <c r="D182" s="378"/>
      <c r="E182" s="376">
        <v>13120</v>
      </c>
      <c r="F182" s="54">
        <v>13120</v>
      </c>
      <c r="G182" s="456"/>
      <c r="H182" s="255"/>
      <c r="I182" s="579"/>
      <c r="J182" s="580"/>
      <c r="K182" s="51"/>
    </row>
    <row r="183" spans="1:11" ht="12.75">
      <c r="A183" s="60" t="s">
        <v>72</v>
      </c>
      <c r="B183" s="65" t="s">
        <v>25</v>
      </c>
      <c r="C183" s="381"/>
      <c r="D183" s="63" t="s">
        <v>454</v>
      </c>
      <c r="E183" s="93">
        <v>13000</v>
      </c>
      <c r="F183" s="62">
        <v>13000</v>
      </c>
      <c r="G183" s="67">
        <v>32923</v>
      </c>
      <c r="H183" s="254" t="s">
        <v>213</v>
      </c>
      <c r="I183" s="75"/>
      <c r="J183" s="76"/>
      <c r="K183" s="64" t="s">
        <v>332</v>
      </c>
    </row>
    <row r="184" spans="1:11" ht="12.75">
      <c r="A184" s="52"/>
      <c r="B184" s="47" t="s">
        <v>477</v>
      </c>
      <c r="C184" s="190"/>
      <c r="D184" s="378"/>
      <c r="E184" s="376">
        <v>11430</v>
      </c>
      <c r="F184" s="54">
        <v>11430</v>
      </c>
      <c r="G184" s="456"/>
      <c r="H184" s="255"/>
      <c r="I184" s="579"/>
      <c r="J184" s="580"/>
      <c r="K184" s="51"/>
    </row>
    <row r="185" spans="1:11" ht="12.75">
      <c r="A185" s="215"/>
      <c r="B185" s="199" t="s">
        <v>264</v>
      </c>
      <c r="C185" s="380"/>
      <c r="D185" s="217"/>
      <c r="E185" s="208"/>
      <c r="F185" s="200">
        <v>43550</v>
      </c>
      <c r="G185" s="452">
        <v>3292</v>
      </c>
      <c r="H185" s="200"/>
      <c r="I185" s="167"/>
      <c r="J185" s="154"/>
      <c r="K185" s="155"/>
    </row>
    <row r="186" spans="1:11" ht="12.75">
      <c r="A186" s="149" t="s">
        <v>41</v>
      </c>
      <c r="B186" s="150" t="s">
        <v>92</v>
      </c>
      <c r="C186" s="140"/>
      <c r="D186" s="319"/>
      <c r="E186" s="144"/>
      <c r="F186" s="156"/>
      <c r="G186" s="482"/>
      <c r="H186" s="157"/>
      <c r="I186" s="148"/>
      <c r="J186" s="141"/>
      <c r="K186" s="151"/>
    </row>
    <row r="187" spans="1:11" ht="12.75">
      <c r="A187" s="79" t="s">
        <v>153</v>
      </c>
      <c r="B187" s="310" t="s">
        <v>93</v>
      </c>
      <c r="C187" s="381"/>
      <c r="D187" s="63"/>
      <c r="E187" s="93">
        <v>8000</v>
      </c>
      <c r="F187" s="62">
        <v>10000</v>
      </c>
      <c r="G187" s="67">
        <v>32931</v>
      </c>
      <c r="H187" s="254" t="s">
        <v>213</v>
      </c>
      <c r="I187" s="63" t="s">
        <v>156</v>
      </c>
      <c r="J187" s="254" t="s">
        <v>219</v>
      </c>
      <c r="K187" s="64" t="s">
        <v>332</v>
      </c>
    </row>
    <row r="188" spans="1:11" ht="12.75">
      <c r="A188" s="152"/>
      <c r="B188" s="216" t="s">
        <v>265</v>
      </c>
      <c r="C188" s="380"/>
      <c r="D188" s="217"/>
      <c r="E188" s="208"/>
      <c r="F188" s="200">
        <v>10000</v>
      </c>
      <c r="G188" s="452">
        <v>3293</v>
      </c>
      <c r="H188" s="200"/>
      <c r="I188" s="167"/>
      <c r="J188" s="167"/>
      <c r="K188" s="154"/>
    </row>
    <row r="189" spans="1:11" ht="12.75">
      <c r="A189" s="138" t="s">
        <v>43</v>
      </c>
      <c r="B189" s="146" t="s">
        <v>42</v>
      </c>
      <c r="C189" s="394"/>
      <c r="D189" s="319"/>
      <c r="E189" s="165"/>
      <c r="F189" s="126"/>
      <c r="G189" s="319"/>
      <c r="H189" s="126"/>
      <c r="I189" s="126"/>
      <c r="J189" s="126"/>
      <c r="K189" s="145"/>
    </row>
    <row r="190" spans="1:11" ht="12.75">
      <c r="A190" s="60" t="s">
        <v>415</v>
      </c>
      <c r="B190" s="108" t="s">
        <v>456</v>
      </c>
      <c r="C190" s="540">
        <v>15</v>
      </c>
      <c r="D190" s="63" t="s">
        <v>372</v>
      </c>
      <c r="E190" s="93">
        <v>26400</v>
      </c>
      <c r="F190" s="62">
        <v>33000</v>
      </c>
      <c r="G190" s="67"/>
      <c r="H190" s="254" t="s">
        <v>213</v>
      </c>
      <c r="I190" s="63" t="s">
        <v>156</v>
      </c>
      <c r="J190" s="254" t="s">
        <v>219</v>
      </c>
      <c r="K190" s="64" t="s">
        <v>332</v>
      </c>
    </row>
    <row r="191" spans="1:11" ht="12.75">
      <c r="A191" s="60" t="s">
        <v>105</v>
      </c>
      <c r="B191" s="108" t="s">
        <v>424</v>
      </c>
      <c r="C191" s="381"/>
      <c r="D191" s="63"/>
      <c r="E191" s="93">
        <v>3200</v>
      </c>
      <c r="F191" s="62">
        <v>4000</v>
      </c>
      <c r="G191" s="67"/>
      <c r="H191" s="254" t="s">
        <v>213</v>
      </c>
      <c r="I191" s="63" t="s">
        <v>156</v>
      </c>
      <c r="J191" s="254" t="s">
        <v>219</v>
      </c>
      <c r="K191" s="313" t="s">
        <v>332</v>
      </c>
    </row>
    <row r="192" spans="1:11" ht="12.75">
      <c r="A192" s="60" t="s">
        <v>106</v>
      </c>
      <c r="B192" s="108" t="s">
        <v>425</v>
      </c>
      <c r="C192" s="381"/>
      <c r="D192" s="63"/>
      <c r="E192" s="93">
        <v>2400</v>
      </c>
      <c r="F192" s="62">
        <v>3000</v>
      </c>
      <c r="G192" s="67"/>
      <c r="H192" s="254" t="s">
        <v>213</v>
      </c>
      <c r="I192" s="63" t="s">
        <v>156</v>
      </c>
      <c r="J192" s="254" t="s">
        <v>219</v>
      </c>
      <c r="K192" s="313" t="s">
        <v>332</v>
      </c>
    </row>
    <row r="193" spans="1:11" ht="12.75" customHeight="1">
      <c r="A193" s="172"/>
      <c r="B193" s="216" t="s">
        <v>266</v>
      </c>
      <c r="C193" s="380"/>
      <c r="D193" s="217"/>
      <c r="E193" s="208"/>
      <c r="F193" s="200">
        <v>40000</v>
      </c>
      <c r="G193" s="452">
        <v>3299</v>
      </c>
      <c r="H193" s="200"/>
      <c r="I193" s="217"/>
      <c r="J193" s="217"/>
      <c r="K193" s="314"/>
    </row>
    <row r="194" spans="1:11" ht="12.75">
      <c r="A194" s="142" t="s">
        <v>268</v>
      </c>
      <c r="B194" s="143" t="s">
        <v>94</v>
      </c>
      <c r="C194" s="394"/>
      <c r="D194" s="319"/>
      <c r="E194" s="127"/>
      <c r="F194" s="131"/>
      <c r="G194" s="464"/>
      <c r="H194" s="128"/>
      <c r="I194" s="319"/>
      <c r="J194" s="319"/>
      <c r="K194" s="315"/>
    </row>
    <row r="195" spans="1:11" ht="12.75">
      <c r="A195" s="119" t="s">
        <v>198</v>
      </c>
      <c r="B195" s="120" t="s">
        <v>107</v>
      </c>
      <c r="C195" s="540">
        <v>16</v>
      </c>
      <c r="D195" s="63" t="s">
        <v>307</v>
      </c>
      <c r="E195" s="93">
        <v>20000</v>
      </c>
      <c r="F195" s="62">
        <v>25000</v>
      </c>
      <c r="G195" s="67">
        <v>34312</v>
      </c>
      <c r="H195" s="254" t="s">
        <v>213</v>
      </c>
      <c r="I195" s="63" t="s">
        <v>129</v>
      </c>
      <c r="J195" s="254"/>
      <c r="K195" s="312" t="s">
        <v>332</v>
      </c>
    </row>
    <row r="196" spans="1:11" ht="12.75">
      <c r="A196" s="218"/>
      <c r="B196" s="219" t="s">
        <v>269</v>
      </c>
      <c r="C196" s="380"/>
      <c r="D196" s="217"/>
      <c r="E196" s="208"/>
      <c r="F196" s="200">
        <v>25000</v>
      </c>
      <c r="G196" s="452">
        <v>3432</v>
      </c>
      <c r="H196" s="200"/>
      <c r="I196" s="217"/>
      <c r="J196" s="217"/>
      <c r="K196" s="314"/>
    </row>
    <row r="197" spans="1:11" ht="12.75">
      <c r="A197" s="138" t="s">
        <v>66</v>
      </c>
      <c r="B197" s="139" t="s">
        <v>16</v>
      </c>
      <c r="C197" s="394"/>
      <c r="D197" s="319"/>
      <c r="E197" s="165"/>
      <c r="F197" s="126"/>
      <c r="G197" s="319"/>
      <c r="H197" s="126"/>
      <c r="I197" s="126"/>
      <c r="J197" s="126"/>
      <c r="K197" s="316"/>
    </row>
    <row r="198" spans="1:14" ht="12.75">
      <c r="A198" s="60" t="s">
        <v>199</v>
      </c>
      <c r="B198" s="311" t="s">
        <v>315</v>
      </c>
      <c r="C198" s="381"/>
      <c r="D198" s="63"/>
      <c r="E198" s="415">
        <v>16000</v>
      </c>
      <c r="F198" s="320">
        <v>20000</v>
      </c>
      <c r="G198" s="483">
        <v>4221</v>
      </c>
      <c r="H198" s="289" t="s">
        <v>213</v>
      </c>
      <c r="I198" s="63" t="s">
        <v>201</v>
      </c>
      <c r="J198" s="321" t="s">
        <v>219</v>
      </c>
      <c r="K198" s="317"/>
      <c r="N198" s="37"/>
    </row>
    <row r="199" spans="1:14" ht="12.75">
      <c r="A199" s="60" t="s">
        <v>284</v>
      </c>
      <c r="B199" s="97" t="s">
        <v>309</v>
      </c>
      <c r="C199" s="542">
        <v>17</v>
      </c>
      <c r="D199" s="63" t="s">
        <v>457</v>
      </c>
      <c r="E199" s="415">
        <v>40000</v>
      </c>
      <c r="F199" s="320">
        <v>50000</v>
      </c>
      <c r="G199" s="483">
        <v>4221</v>
      </c>
      <c r="H199" s="289" t="s">
        <v>213</v>
      </c>
      <c r="I199" s="63" t="s">
        <v>201</v>
      </c>
      <c r="J199" s="254" t="s">
        <v>412</v>
      </c>
      <c r="K199" s="318"/>
      <c r="N199" s="37"/>
    </row>
    <row r="200" spans="1:11" ht="12.75">
      <c r="A200" s="60" t="s">
        <v>288</v>
      </c>
      <c r="B200" s="97" t="s">
        <v>310</v>
      </c>
      <c r="C200" s="395"/>
      <c r="D200" s="63"/>
      <c r="E200" s="415">
        <v>8000</v>
      </c>
      <c r="F200" s="320">
        <v>10000</v>
      </c>
      <c r="G200" s="483">
        <v>4222</v>
      </c>
      <c r="H200" s="289" t="s">
        <v>213</v>
      </c>
      <c r="I200" s="63" t="s">
        <v>201</v>
      </c>
      <c r="J200" s="254" t="s">
        <v>219</v>
      </c>
      <c r="K200" s="313"/>
    </row>
    <row r="201" spans="1:11" ht="14.25" customHeight="1">
      <c r="A201" s="60" t="s">
        <v>416</v>
      </c>
      <c r="B201" s="69" t="s">
        <v>316</v>
      </c>
      <c r="C201" s="395"/>
      <c r="D201" s="63"/>
      <c r="E201" s="121">
        <v>15200</v>
      </c>
      <c r="F201" s="122">
        <v>19000</v>
      </c>
      <c r="G201" s="484">
        <v>4224</v>
      </c>
      <c r="H201" s="96" t="s">
        <v>213</v>
      </c>
      <c r="I201" s="100" t="s">
        <v>201</v>
      </c>
      <c r="J201" s="519" t="s">
        <v>219</v>
      </c>
      <c r="K201" s="115"/>
    </row>
    <row r="202" spans="1:11" ht="0" customHeight="1" hidden="1">
      <c r="A202" s="60" t="s">
        <v>426</v>
      </c>
      <c r="B202" s="97" t="s">
        <v>317</v>
      </c>
      <c r="C202" s="395"/>
      <c r="D202" s="63"/>
      <c r="E202" s="121">
        <v>16000</v>
      </c>
      <c r="F202" s="122">
        <v>20000</v>
      </c>
      <c r="G202" s="484">
        <v>4224</v>
      </c>
      <c r="H202" s="96" t="s">
        <v>213</v>
      </c>
      <c r="I202" s="100" t="s">
        <v>201</v>
      </c>
      <c r="J202" s="290" t="s">
        <v>219</v>
      </c>
      <c r="K202" s="70"/>
    </row>
    <row r="203" spans="1:11" ht="12.75">
      <c r="A203" s="60" t="s">
        <v>426</v>
      </c>
      <c r="B203" s="69" t="s">
        <v>228</v>
      </c>
      <c r="C203" s="545" t="s">
        <v>458</v>
      </c>
      <c r="D203" s="63" t="s">
        <v>308</v>
      </c>
      <c r="E203" s="121">
        <v>96000</v>
      </c>
      <c r="F203" s="122">
        <v>120000</v>
      </c>
      <c r="G203" s="484">
        <v>4227</v>
      </c>
      <c r="H203" s="96" t="s">
        <v>213</v>
      </c>
      <c r="I203" s="100" t="s">
        <v>129</v>
      </c>
      <c r="J203" s="254" t="s">
        <v>412</v>
      </c>
      <c r="K203" s="518"/>
    </row>
    <row r="204" spans="1:11" ht="12.75">
      <c r="A204" s="60" t="s">
        <v>427</v>
      </c>
      <c r="B204" s="97" t="s">
        <v>318</v>
      </c>
      <c r="C204" s="542">
        <v>18</v>
      </c>
      <c r="D204" s="63" t="s">
        <v>327</v>
      </c>
      <c r="E204" s="121">
        <v>56000</v>
      </c>
      <c r="F204" s="122">
        <v>70000</v>
      </c>
      <c r="G204" s="484">
        <v>4227</v>
      </c>
      <c r="H204" s="96" t="s">
        <v>213</v>
      </c>
      <c r="I204" s="100" t="s">
        <v>201</v>
      </c>
      <c r="J204" s="254" t="s">
        <v>412</v>
      </c>
      <c r="K204" s="312"/>
    </row>
    <row r="205" spans="1:11" ht="12" customHeight="1">
      <c r="A205" s="60" t="s">
        <v>428</v>
      </c>
      <c r="B205" s="97" t="s">
        <v>319</v>
      </c>
      <c r="C205" s="395"/>
      <c r="D205" s="63"/>
      <c r="E205" s="121">
        <v>1760</v>
      </c>
      <c r="F205" s="122">
        <v>2200</v>
      </c>
      <c r="G205" s="484">
        <v>4227</v>
      </c>
      <c r="H205" s="96" t="s">
        <v>213</v>
      </c>
      <c r="I205" s="100" t="s">
        <v>201</v>
      </c>
      <c r="J205" s="519" t="s">
        <v>219</v>
      </c>
      <c r="K205" s="520"/>
    </row>
    <row r="206" spans="1:11" ht="38.25" customHeight="1" hidden="1">
      <c r="A206" s="60" t="s">
        <v>199</v>
      </c>
      <c r="B206" s="97" t="s">
        <v>212</v>
      </c>
      <c r="C206" s="395"/>
      <c r="D206" s="63"/>
      <c r="E206" s="121">
        <v>96000</v>
      </c>
      <c r="F206" s="122">
        <v>120000</v>
      </c>
      <c r="G206" s="484">
        <v>4511</v>
      </c>
      <c r="H206" s="326" t="s">
        <v>213</v>
      </c>
      <c r="I206" s="100" t="s">
        <v>201</v>
      </c>
      <c r="J206" s="292" t="s">
        <v>219</v>
      </c>
      <c r="K206" s="80"/>
    </row>
    <row r="207" spans="1:11" ht="13.5" customHeight="1">
      <c r="A207" s="60" t="s">
        <v>439</v>
      </c>
      <c r="B207" s="97" t="s">
        <v>459</v>
      </c>
      <c r="C207" s="546" t="s">
        <v>460</v>
      </c>
      <c r="D207" s="63" t="s">
        <v>324</v>
      </c>
      <c r="E207" s="121">
        <v>72000</v>
      </c>
      <c r="F207" s="122">
        <v>90000</v>
      </c>
      <c r="G207" s="484">
        <v>4227</v>
      </c>
      <c r="H207" s="326" t="s">
        <v>213</v>
      </c>
      <c r="I207" s="100" t="s">
        <v>129</v>
      </c>
      <c r="J207" s="521" t="s">
        <v>412</v>
      </c>
      <c r="K207" s="78"/>
    </row>
    <row r="208" spans="1:11" ht="13.5" customHeight="1">
      <c r="A208" s="60" t="s">
        <v>440</v>
      </c>
      <c r="B208" s="97" t="s">
        <v>320</v>
      </c>
      <c r="C208" s="546" t="s">
        <v>461</v>
      </c>
      <c r="D208" s="63" t="s">
        <v>326</v>
      </c>
      <c r="E208" s="121">
        <v>47840</v>
      </c>
      <c r="F208" s="122">
        <v>59800</v>
      </c>
      <c r="G208" s="484">
        <v>4227</v>
      </c>
      <c r="H208" s="326" t="s">
        <v>213</v>
      </c>
      <c r="I208" s="100" t="s">
        <v>129</v>
      </c>
      <c r="J208" s="521" t="s">
        <v>412</v>
      </c>
      <c r="K208" s="78"/>
    </row>
    <row r="209" spans="1:14" ht="13.5" customHeight="1">
      <c r="A209" s="60" t="s">
        <v>441</v>
      </c>
      <c r="B209" s="97" t="s">
        <v>311</v>
      </c>
      <c r="C209" s="395"/>
      <c r="D209" s="63" t="s">
        <v>325</v>
      </c>
      <c r="E209" s="121">
        <v>12000</v>
      </c>
      <c r="F209" s="122">
        <v>15000</v>
      </c>
      <c r="G209" s="484">
        <v>4227</v>
      </c>
      <c r="H209" s="326" t="s">
        <v>213</v>
      </c>
      <c r="I209" s="100" t="s">
        <v>201</v>
      </c>
      <c r="J209" s="321" t="s">
        <v>219</v>
      </c>
      <c r="K209" s="318"/>
      <c r="N209" s="50"/>
    </row>
    <row r="210" spans="1:11" ht="13.5" customHeight="1">
      <c r="A210" s="60" t="s">
        <v>472</v>
      </c>
      <c r="B210" s="97" t="s">
        <v>321</v>
      </c>
      <c r="C210" s="542">
        <v>19</v>
      </c>
      <c r="D210" s="63" t="s">
        <v>328</v>
      </c>
      <c r="E210" s="121">
        <v>22400</v>
      </c>
      <c r="F210" s="122">
        <v>28000</v>
      </c>
      <c r="G210" s="484">
        <v>4227</v>
      </c>
      <c r="H210" s="326" t="s">
        <v>213</v>
      </c>
      <c r="I210" s="100" t="s">
        <v>201</v>
      </c>
      <c r="J210" s="521" t="s">
        <v>421</v>
      </c>
      <c r="K210" s="78"/>
    </row>
    <row r="211" spans="1:11" ht="12.75">
      <c r="A211" s="60" t="s">
        <v>473</v>
      </c>
      <c r="B211" s="97" t="s">
        <v>322</v>
      </c>
      <c r="C211" s="395"/>
      <c r="D211" s="63"/>
      <c r="E211" s="121">
        <v>8000</v>
      </c>
      <c r="F211" s="122">
        <v>10000</v>
      </c>
      <c r="G211" s="484">
        <v>4227</v>
      </c>
      <c r="H211" s="326" t="s">
        <v>213</v>
      </c>
      <c r="I211" s="100" t="s">
        <v>201</v>
      </c>
      <c r="J211" s="321" t="s">
        <v>219</v>
      </c>
      <c r="K211" s="318"/>
    </row>
    <row r="212" spans="1:19" ht="12.75">
      <c r="A212" s="60" t="s">
        <v>474</v>
      </c>
      <c r="B212" s="97" t="s">
        <v>323</v>
      </c>
      <c r="C212" s="395"/>
      <c r="D212" s="63"/>
      <c r="E212" s="121">
        <v>4800</v>
      </c>
      <c r="F212" s="122">
        <v>6000</v>
      </c>
      <c r="G212" s="484">
        <v>4227</v>
      </c>
      <c r="H212" s="326" t="s">
        <v>213</v>
      </c>
      <c r="I212" s="100" t="s">
        <v>201</v>
      </c>
      <c r="J212" s="63" t="s">
        <v>219</v>
      </c>
      <c r="K212" s="318"/>
      <c r="S212" s="50"/>
    </row>
    <row r="213" spans="1:19" ht="12.75">
      <c r="A213" s="60" t="s">
        <v>475</v>
      </c>
      <c r="B213" s="97" t="s">
        <v>317</v>
      </c>
      <c r="C213" s="395"/>
      <c r="D213" s="63"/>
      <c r="E213" s="121">
        <v>16000</v>
      </c>
      <c r="F213" s="122">
        <v>20000</v>
      </c>
      <c r="G213" s="484">
        <v>4224</v>
      </c>
      <c r="H213" s="326" t="s">
        <v>213</v>
      </c>
      <c r="I213" s="100" t="s">
        <v>201</v>
      </c>
      <c r="J213" s="63" t="s">
        <v>219</v>
      </c>
      <c r="K213" s="318"/>
      <c r="S213" s="50"/>
    </row>
    <row r="214" spans="1:11" ht="12.75">
      <c r="A214" s="18"/>
      <c r="B214" s="373" t="s">
        <v>267</v>
      </c>
      <c r="C214" s="400"/>
      <c r="D214" s="425"/>
      <c r="E214" s="374"/>
      <c r="F214" s="375">
        <v>520000</v>
      </c>
      <c r="G214" s="485">
        <v>4</v>
      </c>
      <c r="H214" s="28"/>
      <c r="I214" s="14"/>
      <c r="J214" s="14"/>
      <c r="K214" s="15"/>
    </row>
    <row r="215" spans="1:11" ht="12" customHeight="1">
      <c r="A215" s="124"/>
      <c r="B215" s="125"/>
      <c r="C215" s="394"/>
      <c r="D215" s="319"/>
      <c r="E215" s="127"/>
      <c r="F215" s="127"/>
      <c r="G215" s="486"/>
      <c r="H215" s="128"/>
      <c r="I215" s="126"/>
      <c r="J215" s="129"/>
      <c r="K215" s="130"/>
    </row>
    <row r="216" spans="1:11" ht="12" customHeight="1">
      <c r="A216" s="124" t="s">
        <v>71</v>
      </c>
      <c r="B216" s="125" t="s">
        <v>64</v>
      </c>
      <c r="C216" s="394"/>
      <c r="D216" s="319"/>
      <c r="E216" s="127"/>
      <c r="F216" s="127"/>
      <c r="G216" s="479"/>
      <c r="H216" s="131"/>
      <c r="I216" s="132"/>
      <c r="J216" s="129"/>
      <c r="K216" s="130"/>
    </row>
    <row r="217" spans="1:11" ht="12" customHeight="1">
      <c r="A217" s="60" t="s">
        <v>0</v>
      </c>
      <c r="B217" s="112" t="s">
        <v>58</v>
      </c>
      <c r="C217" s="381"/>
      <c r="D217" s="63"/>
      <c r="E217" s="93"/>
      <c r="F217" s="93">
        <v>20000</v>
      </c>
      <c r="G217" s="446"/>
      <c r="H217" s="62"/>
      <c r="I217" s="73"/>
      <c r="J217" s="73"/>
      <c r="K217" s="91"/>
    </row>
    <row r="218" spans="1:11" ht="12" customHeight="1">
      <c r="A218" s="60" t="s">
        <v>1</v>
      </c>
      <c r="B218" s="110" t="s">
        <v>59</v>
      </c>
      <c r="C218" s="381"/>
      <c r="D218" s="63"/>
      <c r="E218" s="93"/>
      <c r="F218" s="93">
        <v>235000</v>
      </c>
      <c r="G218" s="446"/>
      <c r="H218" s="62"/>
      <c r="I218" s="75"/>
      <c r="J218" s="75"/>
      <c r="K218" s="78"/>
    </row>
    <row r="219" spans="1:11" ht="12" customHeight="1">
      <c r="A219" s="366" t="s">
        <v>2</v>
      </c>
      <c r="B219" s="110" t="s">
        <v>230</v>
      </c>
      <c r="C219" s="381"/>
      <c r="D219" s="63"/>
      <c r="E219" s="93"/>
      <c r="F219" s="93">
        <v>30000</v>
      </c>
      <c r="G219" s="446"/>
      <c r="H219" s="62"/>
      <c r="I219" s="75"/>
      <c r="J219" s="75"/>
      <c r="K219" s="78"/>
    </row>
    <row r="220" spans="1:18" ht="12" customHeight="1">
      <c r="A220" s="366" t="s">
        <v>3</v>
      </c>
      <c r="B220" s="110" t="s">
        <v>216</v>
      </c>
      <c r="C220" s="381"/>
      <c r="D220" s="63"/>
      <c r="E220" s="93"/>
      <c r="F220" s="93">
        <v>340000</v>
      </c>
      <c r="G220" s="446"/>
      <c r="H220" s="62"/>
      <c r="I220" s="75"/>
      <c r="J220" s="123"/>
      <c r="K220" s="78"/>
      <c r="Q220" s="37"/>
      <c r="R220" s="37"/>
    </row>
    <row r="221" spans="1:18" ht="24" customHeight="1">
      <c r="A221" s="366" t="s">
        <v>4</v>
      </c>
      <c r="B221" s="369" t="s">
        <v>287</v>
      </c>
      <c r="C221" s="381"/>
      <c r="D221" s="63"/>
      <c r="E221" s="93"/>
      <c r="F221" s="332">
        <v>600000</v>
      </c>
      <c r="G221" s="67"/>
      <c r="H221" s="62"/>
      <c r="I221" s="75"/>
      <c r="J221" s="75"/>
      <c r="K221" s="82"/>
      <c r="L221" s="37"/>
      <c r="M221" s="37"/>
      <c r="N221" s="37"/>
      <c r="O221" s="37"/>
      <c r="P221" s="37"/>
      <c r="Q221" s="37"/>
      <c r="R221" s="37"/>
    </row>
    <row r="222" spans="1:18" ht="12" customHeight="1">
      <c r="A222" s="60" t="s">
        <v>5</v>
      </c>
      <c r="B222" s="69" t="s">
        <v>227</v>
      </c>
      <c r="C222" s="395"/>
      <c r="D222" s="63"/>
      <c r="E222" s="87"/>
      <c r="F222" s="85">
        <v>6000</v>
      </c>
      <c r="G222" s="443"/>
      <c r="H222" s="85"/>
      <c r="I222" s="84"/>
      <c r="J222" s="84"/>
      <c r="K222" s="78"/>
      <c r="L222" s="37"/>
      <c r="M222" s="37"/>
      <c r="N222" s="37"/>
      <c r="O222" s="37"/>
      <c r="P222" s="37"/>
      <c r="Q222" s="37"/>
      <c r="R222" s="37"/>
    </row>
    <row r="223" spans="1:18" ht="12" customHeight="1">
      <c r="A223" s="60" t="s">
        <v>6</v>
      </c>
      <c r="B223" s="69" t="s">
        <v>60</v>
      </c>
      <c r="C223" s="381"/>
      <c r="D223" s="63"/>
      <c r="E223" s="87"/>
      <c r="F223" s="85">
        <v>38570</v>
      </c>
      <c r="G223" s="443"/>
      <c r="H223" s="62"/>
      <c r="I223" s="75"/>
      <c r="J223" s="75"/>
      <c r="K223" s="78"/>
      <c r="L223" s="37"/>
      <c r="M223" s="37"/>
      <c r="N223" s="37"/>
      <c r="O223" s="37"/>
      <c r="P223" s="37"/>
      <c r="Q223" s="37"/>
      <c r="R223" s="37"/>
    </row>
    <row r="224" spans="1:18" ht="12" customHeight="1">
      <c r="A224" s="60" t="s">
        <v>7</v>
      </c>
      <c r="B224" s="69" t="s">
        <v>229</v>
      </c>
      <c r="C224" s="381"/>
      <c r="D224" s="63"/>
      <c r="E224" s="87"/>
      <c r="F224" s="85">
        <v>13500</v>
      </c>
      <c r="G224" s="443"/>
      <c r="H224" s="62"/>
      <c r="I224" s="75"/>
      <c r="J224" s="75"/>
      <c r="K224" s="78"/>
      <c r="L224" s="37"/>
      <c r="M224" s="37"/>
      <c r="N224" s="37"/>
      <c r="O224" s="37"/>
      <c r="P224" s="37"/>
      <c r="Q224" s="37"/>
      <c r="R224" s="37"/>
    </row>
    <row r="225" spans="1:18" ht="12" customHeight="1">
      <c r="A225" s="60" t="s">
        <v>167</v>
      </c>
      <c r="B225" s="69" t="s">
        <v>165</v>
      </c>
      <c r="C225" s="381"/>
      <c r="D225" s="63"/>
      <c r="E225" s="87"/>
      <c r="F225" s="85">
        <v>38000</v>
      </c>
      <c r="G225" s="443"/>
      <c r="H225" s="62"/>
      <c r="I225" s="75"/>
      <c r="J225" s="75"/>
      <c r="K225" s="78"/>
      <c r="L225" s="37"/>
      <c r="M225" s="37"/>
      <c r="N225" s="37"/>
      <c r="O225" s="37"/>
      <c r="P225" s="37"/>
      <c r="Q225" s="37"/>
      <c r="R225" s="37"/>
    </row>
    <row r="226" spans="1:18" ht="12" customHeight="1">
      <c r="A226" s="60" t="s">
        <v>271</v>
      </c>
      <c r="B226" s="69" t="s">
        <v>61</v>
      </c>
      <c r="C226" s="381"/>
      <c r="D226" s="63"/>
      <c r="E226" s="87"/>
      <c r="F226" s="85">
        <v>3600</v>
      </c>
      <c r="G226" s="443"/>
      <c r="H226" s="62"/>
      <c r="I226" s="75"/>
      <c r="J226" s="75"/>
      <c r="K226" s="78"/>
      <c r="L226" s="37"/>
      <c r="M226" s="37"/>
      <c r="N226" s="37"/>
      <c r="O226" s="37"/>
      <c r="P226" s="37"/>
      <c r="Q226" s="37"/>
      <c r="R226" s="37"/>
    </row>
    <row r="227" spans="1:11" ht="13.5" thickBot="1">
      <c r="A227" s="367"/>
      <c r="B227" s="133" t="s">
        <v>62</v>
      </c>
      <c r="C227" s="134"/>
      <c r="D227" s="426"/>
      <c r="E227" s="135"/>
      <c r="F227" s="135">
        <f>F217+F218+F219+F220+F221+F222+F223+F224+F225+F226</f>
        <v>1324670</v>
      </c>
      <c r="G227" s="487"/>
      <c r="H227" s="135"/>
      <c r="I227" s="134"/>
      <c r="J227" s="136"/>
      <c r="K227" s="368"/>
    </row>
    <row r="228" spans="1:11" ht="12.75">
      <c r="A228" s="357"/>
      <c r="B228" s="304"/>
      <c r="C228" s="37"/>
      <c r="D228" s="427"/>
      <c r="E228" s="305"/>
      <c r="F228" s="305"/>
      <c r="G228" s="488"/>
      <c r="H228" s="305"/>
      <c r="I228" s="37"/>
      <c r="J228" s="37"/>
      <c r="K228" s="37"/>
    </row>
    <row r="229" spans="1:11" ht="12.75">
      <c r="A229" s="32"/>
      <c r="B229" s="33"/>
      <c r="C229" s="23"/>
      <c r="D229" s="428"/>
      <c r="E229" s="34"/>
      <c r="F229" s="34"/>
      <c r="G229" s="489"/>
      <c r="H229" s="34"/>
      <c r="I229" s="23"/>
      <c r="J229" s="23"/>
      <c r="K229" s="23"/>
    </row>
    <row r="230" spans="1:11" ht="12.75">
      <c r="A230" s="32"/>
      <c r="B230" s="33"/>
      <c r="C230" s="23"/>
      <c r="D230" s="428"/>
      <c r="E230" s="34"/>
      <c r="F230" s="34"/>
      <c r="G230" s="489"/>
      <c r="H230" s="34"/>
      <c r="I230" s="23"/>
      <c r="J230" s="23"/>
      <c r="K230" s="23"/>
    </row>
    <row r="231" spans="1:11" ht="12.75">
      <c r="A231" s="295"/>
      <c r="B231" s="7"/>
      <c r="K231" s="2"/>
    </row>
    <row r="232" spans="1:11" ht="15">
      <c r="A232" s="346"/>
      <c r="B232" s="353" t="s">
        <v>13</v>
      </c>
      <c r="C232" s="597" t="s">
        <v>17</v>
      </c>
      <c r="D232" s="598"/>
      <c r="E232" s="599"/>
      <c r="F232" s="354" t="s">
        <v>56</v>
      </c>
      <c r="G232" s="490"/>
      <c r="K232" s="2"/>
    </row>
    <row r="233" spans="1:11" ht="12.75">
      <c r="A233" s="350" t="s">
        <v>270</v>
      </c>
      <c r="B233" s="351" t="s">
        <v>135</v>
      </c>
      <c r="C233" s="586">
        <v>433500</v>
      </c>
      <c r="D233" s="587"/>
      <c r="E233" s="588"/>
      <c r="F233" s="352">
        <v>3221</v>
      </c>
      <c r="G233" s="491"/>
      <c r="K233" s="2"/>
    </row>
    <row r="234" spans="1:11" ht="12.75">
      <c r="A234" s="322" t="s">
        <v>44</v>
      </c>
      <c r="B234" s="24" t="s">
        <v>136</v>
      </c>
      <c r="C234" s="586">
        <v>2529500</v>
      </c>
      <c r="D234" s="587"/>
      <c r="E234" s="588"/>
      <c r="F234" s="341">
        <v>3222</v>
      </c>
      <c r="G234" s="491"/>
      <c r="K234" s="2"/>
    </row>
    <row r="235" spans="1:7" ht="12.75">
      <c r="A235" s="322" t="s">
        <v>45</v>
      </c>
      <c r="B235" s="24" t="s">
        <v>147</v>
      </c>
      <c r="C235" s="586">
        <v>1556500</v>
      </c>
      <c r="D235" s="587"/>
      <c r="E235" s="588"/>
      <c r="F235" s="341">
        <v>3223</v>
      </c>
      <c r="G235" s="491"/>
    </row>
    <row r="236" spans="1:7" ht="12.75">
      <c r="A236" s="322" t="s">
        <v>46</v>
      </c>
      <c r="B236" s="24" t="s">
        <v>137</v>
      </c>
      <c r="C236" s="586">
        <v>108000</v>
      </c>
      <c r="D236" s="587"/>
      <c r="E236" s="588"/>
      <c r="F236" s="341">
        <v>3224</v>
      </c>
      <c r="G236" s="491"/>
    </row>
    <row r="237" spans="1:7" ht="12.75">
      <c r="A237" s="322" t="s">
        <v>47</v>
      </c>
      <c r="B237" s="24" t="s">
        <v>138</v>
      </c>
      <c r="C237" s="586">
        <v>60750</v>
      </c>
      <c r="D237" s="587"/>
      <c r="E237" s="588"/>
      <c r="F237" s="341">
        <v>3225</v>
      </c>
      <c r="G237" s="491"/>
    </row>
    <row r="238" spans="1:7" ht="12.75">
      <c r="A238" s="322" t="s">
        <v>48</v>
      </c>
      <c r="B238" s="24" t="s">
        <v>139</v>
      </c>
      <c r="C238" s="586">
        <v>20000</v>
      </c>
      <c r="D238" s="587"/>
      <c r="E238" s="588"/>
      <c r="F238" s="341">
        <v>3227</v>
      </c>
      <c r="G238" s="491"/>
    </row>
    <row r="239" spans="1:7" ht="12.75">
      <c r="A239" s="322" t="s">
        <v>49</v>
      </c>
      <c r="B239" s="24" t="s">
        <v>69</v>
      </c>
      <c r="C239" s="586">
        <v>59100</v>
      </c>
      <c r="D239" s="587"/>
      <c r="E239" s="588"/>
      <c r="F239" s="341">
        <v>3231</v>
      </c>
      <c r="G239" s="491"/>
    </row>
    <row r="240" spans="1:7" ht="12.75">
      <c r="A240" s="322" t="s">
        <v>31</v>
      </c>
      <c r="B240" s="24" t="s">
        <v>14</v>
      </c>
      <c r="C240" s="586">
        <v>543400</v>
      </c>
      <c r="D240" s="587"/>
      <c r="E240" s="588"/>
      <c r="F240" s="341">
        <v>3232</v>
      </c>
      <c r="G240" s="491"/>
    </row>
    <row r="241" spans="1:7" ht="12.75">
      <c r="A241" s="322" t="s">
        <v>50</v>
      </c>
      <c r="B241" s="24" t="s">
        <v>90</v>
      </c>
      <c r="C241" s="586">
        <v>50000</v>
      </c>
      <c r="D241" s="587"/>
      <c r="E241" s="588"/>
      <c r="F241" s="341">
        <v>3233</v>
      </c>
      <c r="G241" s="491"/>
    </row>
    <row r="242" spans="1:7" ht="12.75">
      <c r="A242" s="322" t="s">
        <v>67</v>
      </c>
      <c r="B242" s="24" t="s">
        <v>410</v>
      </c>
      <c r="C242" s="586">
        <v>36000</v>
      </c>
      <c r="D242" s="587"/>
      <c r="E242" s="588"/>
      <c r="F242" s="341">
        <v>3234</v>
      </c>
      <c r="G242" s="491"/>
    </row>
    <row r="243" spans="1:7" ht="12.75">
      <c r="A243" s="322" t="s">
        <v>68</v>
      </c>
      <c r="B243" s="24" t="s">
        <v>140</v>
      </c>
      <c r="C243" s="586">
        <v>63000</v>
      </c>
      <c r="D243" s="587"/>
      <c r="E243" s="588"/>
      <c r="F243" s="341">
        <v>3236</v>
      </c>
      <c r="G243" s="491"/>
    </row>
    <row r="244" spans="1:7" ht="12.75">
      <c r="A244" s="322" t="s">
        <v>51</v>
      </c>
      <c r="B244" s="24" t="s">
        <v>52</v>
      </c>
      <c r="C244" s="586">
        <v>24750</v>
      </c>
      <c r="D244" s="587"/>
      <c r="E244" s="588"/>
      <c r="F244" s="341">
        <v>3237</v>
      </c>
      <c r="G244" s="491"/>
    </row>
    <row r="245" spans="1:8" ht="12.75">
      <c r="A245" s="322" t="s">
        <v>89</v>
      </c>
      <c r="B245" s="307" t="s">
        <v>15</v>
      </c>
      <c r="C245" s="586">
        <v>59000</v>
      </c>
      <c r="D245" s="587"/>
      <c r="E245" s="588"/>
      <c r="F245" s="341">
        <v>3238</v>
      </c>
      <c r="G245" s="491"/>
      <c r="H245" s="37"/>
    </row>
    <row r="246" spans="1:8" ht="12.75">
      <c r="A246" s="322" t="s">
        <v>38</v>
      </c>
      <c r="B246" s="307" t="s">
        <v>53</v>
      </c>
      <c r="C246" s="586">
        <v>21000</v>
      </c>
      <c r="D246" s="587"/>
      <c r="E246" s="588"/>
      <c r="F246" s="341">
        <v>3239</v>
      </c>
      <c r="G246" s="491"/>
      <c r="H246" s="37"/>
    </row>
    <row r="247" spans="1:8" ht="12.75">
      <c r="A247" s="322" t="s">
        <v>40</v>
      </c>
      <c r="B247" s="24" t="s">
        <v>23</v>
      </c>
      <c r="C247" s="586">
        <v>43550</v>
      </c>
      <c r="D247" s="587"/>
      <c r="E247" s="588"/>
      <c r="F247" s="341">
        <v>3292</v>
      </c>
      <c r="G247" s="491"/>
      <c r="H247" s="37"/>
    </row>
    <row r="248" spans="1:8" ht="12.75">
      <c r="A248" s="322" t="s">
        <v>41</v>
      </c>
      <c r="B248" s="24" t="s">
        <v>92</v>
      </c>
      <c r="C248" s="586">
        <v>10000</v>
      </c>
      <c r="D248" s="587"/>
      <c r="E248" s="588"/>
      <c r="F248" s="341">
        <v>3293</v>
      </c>
      <c r="G248" s="491"/>
      <c r="H248" s="37"/>
    </row>
    <row r="249" spans="1:8" ht="12.75">
      <c r="A249" s="322" t="s">
        <v>43</v>
      </c>
      <c r="B249" s="24" t="s">
        <v>141</v>
      </c>
      <c r="C249" s="586">
        <v>40000</v>
      </c>
      <c r="D249" s="587"/>
      <c r="E249" s="588"/>
      <c r="F249" s="341">
        <v>3299</v>
      </c>
      <c r="G249" s="491"/>
      <c r="H249" s="37"/>
    </row>
    <row r="250" spans="1:8" ht="12.75">
      <c r="A250" s="322" t="s">
        <v>268</v>
      </c>
      <c r="B250" s="24" t="s">
        <v>142</v>
      </c>
      <c r="C250" s="586">
        <v>25000</v>
      </c>
      <c r="D250" s="587"/>
      <c r="E250" s="588"/>
      <c r="F250" s="341">
        <v>3431</v>
      </c>
      <c r="G250" s="491"/>
      <c r="H250" s="37"/>
    </row>
    <row r="251" spans="1:8" ht="12.75">
      <c r="A251" s="323" t="s">
        <v>66</v>
      </c>
      <c r="B251" s="342" t="s">
        <v>16</v>
      </c>
      <c r="C251" s="586">
        <v>520000</v>
      </c>
      <c r="D251" s="587"/>
      <c r="E251" s="588"/>
      <c r="F251" s="343">
        <v>4</v>
      </c>
      <c r="G251" s="491"/>
      <c r="H251" s="37"/>
    </row>
    <row r="252" spans="1:11" ht="12.75">
      <c r="A252" s="344"/>
      <c r="B252" s="345" t="s">
        <v>143</v>
      </c>
      <c r="C252" s="589">
        <f>C233+C234+C235+C236+C237+C238+C239+C240+C241+C242+C243+C244+C245+C246+C247+C248+C249+C250+C251</f>
        <v>6203050</v>
      </c>
      <c r="D252" s="590"/>
      <c r="E252" s="591"/>
      <c r="F252" s="54"/>
      <c r="G252" s="489"/>
      <c r="H252" s="23"/>
      <c r="I252" s="39"/>
      <c r="J252" s="11"/>
      <c r="K252" s="11"/>
    </row>
    <row r="253" spans="1:7" ht="12.75">
      <c r="A253" s="346" t="s">
        <v>71</v>
      </c>
      <c r="B253" s="347" t="s">
        <v>64</v>
      </c>
      <c r="C253" s="586">
        <v>1324670</v>
      </c>
      <c r="D253" s="587"/>
      <c r="E253" s="588"/>
      <c r="F253" s="306"/>
      <c r="G253" s="492"/>
    </row>
    <row r="254" spans="1:11" ht="26.25">
      <c r="A254" s="348"/>
      <c r="B254" s="349" t="s">
        <v>149</v>
      </c>
      <c r="C254" s="592">
        <f>C252+C253</f>
        <v>7527720</v>
      </c>
      <c r="D254" s="593"/>
      <c r="E254" s="594"/>
      <c r="F254" s="517" t="s">
        <v>63</v>
      </c>
      <c r="G254" s="489"/>
      <c r="H254" s="23"/>
      <c r="I254" s="11"/>
      <c r="J254" s="11"/>
      <c r="K254" s="11"/>
    </row>
    <row r="255" spans="1:7" ht="12.75">
      <c r="A255" s="295"/>
      <c r="B255" s="296"/>
      <c r="C255" s="2"/>
      <c r="D255" s="429"/>
      <c r="F255" s="2"/>
      <c r="G255" s="429"/>
    </row>
    <row r="256" spans="1:6" ht="12.75">
      <c r="A256" s="295"/>
      <c r="B256" s="296"/>
      <c r="C256" s="2"/>
      <c r="D256" s="429"/>
      <c r="F256" s="2"/>
    </row>
    <row r="257" spans="1:6" ht="12.75">
      <c r="A257" s="295"/>
      <c r="B257" s="296"/>
      <c r="C257" s="2"/>
      <c r="D257" s="429"/>
      <c r="F257" s="2"/>
    </row>
    <row r="258" spans="1:2" ht="12.75">
      <c r="A258" s="8"/>
      <c r="B258" s="7"/>
    </row>
    <row r="259" spans="1:5" ht="31.5" customHeight="1">
      <c r="A259" s="8"/>
      <c r="B259" s="7"/>
      <c r="E259" s="303" t="s">
        <v>150</v>
      </c>
    </row>
    <row r="260" spans="1:7" s="44" customFormat="1" ht="31.5" customHeight="1">
      <c r="A260" s="256" t="s">
        <v>313</v>
      </c>
      <c r="D260" s="430"/>
      <c r="G260" s="430"/>
    </row>
    <row r="261" spans="1:7" s="44" customFormat="1" ht="22.5" customHeight="1">
      <c r="A261" s="253" t="s">
        <v>429</v>
      </c>
      <c r="D261" s="430"/>
      <c r="G261" s="430"/>
    </row>
    <row r="262" spans="1:7" s="44" customFormat="1" ht="23.25" customHeight="1">
      <c r="A262" s="256" t="s">
        <v>430</v>
      </c>
      <c r="D262" s="430"/>
      <c r="G262" s="430"/>
    </row>
    <row r="263" spans="1:7" s="44" customFormat="1" ht="23.25" customHeight="1">
      <c r="A263" s="253" t="s">
        <v>279</v>
      </c>
      <c r="D263" s="430"/>
      <c r="G263" s="430"/>
    </row>
    <row r="264" spans="1:7" s="44" customFormat="1" ht="24" customHeight="1">
      <c r="A264" s="253"/>
      <c r="D264" s="430"/>
      <c r="G264" s="430"/>
    </row>
    <row r="265" spans="1:5" ht="31.5" customHeight="1">
      <c r="A265" s="8"/>
      <c r="B265" s="7"/>
      <c r="E265" s="303" t="s">
        <v>151</v>
      </c>
    </row>
    <row r="266" spans="1:7" s="44" customFormat="1" ht="31.5" customHeight="1">
      <c r="A266" s="256" t="s">
        <v>314</v>
      </c>
      <c r="D266" s="430"/>
      <c r="G266" s="430"/>
    </row>
    <row r="267" spans="1:16" s="516" customFormat="1" ht="31.5" customHeight="1">
      <c r="A267" s="584" t="s">
        <v>470</v>
      </c>
      <c r="B267" s="585"/>
      <c r="C267" s="585"/>
      <c r="D267" s="585"/>
      <c r="E267" s="585"/>
      <c r="F267" s="585"/>
      <c r="G267" s="585"/>
      <c r="H267" s="585"/>
      <c r="I267" s="585"/>
      <c r="J267" s="585"/>
      <c r="K267" s="585"/>
      <c r="L267" s="585"/>
      <c r="M267" s="585"/>
      <c r="N267" s="585"/>
      <c r="O267" s="585"/>
      <c r="P267" s="585"/>
    </row>
    <row r="268" spans="1:16" s="516" customFormat="1" ht="18" customHeight="1">
      <c r="A268" s="584" t="s">
        <v>471</v>
      </c>
      <c r="B268" s="585"/>
      <c r="C268" s="585"/>
      <c r="D268" s="585"/>
      <c r="E268" s="585"/>
      <c r="F268" s="585"/>
      <c r="G268" s="585"/>
      <c r="H268" s="585"/>
      <c r="I268" s="585"/>
      <c r="J268" s="585"/>
      <c r="K268" s="585"/>
      <c r="L268" s="515"/>
      <c r="M268" s="515"/>
      <c r="N268" s="515"/>
      <c r="O268" s="515"/>
      <c r="P268" s="515"/>
    </row>
    <row r="269" spans="1:5" ht="31.5" customHeight="1">
      <c r="A269" s="8"/>
      <c r="B269" s="7"/>
      <c r="E269" s="303" t="s">
        <v>148</v>
      </c>
    </row>
    <row r="270" spans="1:7" s="44" customFormat="1" ht="31.5" customHeight="1">
      <c r="A270" s="256" t="s">
        <v>432</v>
      </c>
      <c r="D270" s="430"/>
      <c r="G270" s="430"/>
    </row>
    <row r="271" spans="1:7" s="44" customFormat="1" ht="31.5" customHeight="1">
      <c r="A271" s="253"/>
      <c r="D271" s="430"/>
      <c r="G271" s="430"/>
    </row>
    <row r="272" spans="1:7" s="44" customFormat="1" ht="31.5" customHeight="1">
      <c r="A272" s="253"/>
      <c r="D272" s="430"/>
      <c r="E272" s="44" t="s">
        <v>226</v>
      </c>
      <c r="G272" s="430"/>
    </row>
    <row r="273" spans="1:7" s="44" customFormat="1" ht="27.75" customHeight="1">
      <c r="A273" s="256" t="s">
        <v>431</v>
      </c>
      <c r="D273" s="430"/>
      <c r="G273" s="430"/>
    </row>
    <row r="274" spans="1:11" s="298" customFormat="1" ht="12" customHeight="1">
      <c r="A274" s="44"/>
      <c r="B274" s="44"/>
      <c r="C274" s="44"/>
      <c r="D274" s="430"/>
      <c r="E274" s="44"/>
      <c r="F274" s="44"/>
      <c r="G274" s="430"/>
      <c r="H274" s="44"/>
      <c r="I274" s="44"/>
      <c r="J274" s="44"/>
      <c r="K274" s="44"/>
    </row>
    <row r="275" spans="1:11" s="298" customFormat="1" ht="12" customHeight="1">
      <c r="A275" s="44"/>
      <c r="B275" s="44"/>
      <c r="C275" s="44"/>
      <c r="D275" s="430"/>
      <c r="E275" s="44"/>
      <c r="F275" s="44"/>
      <c r="G275" s="430"/>
      <c r="H275" s="44"/>
      <c r="I275" s="44"/>
      <c r="J275" s="44"/>
      <c r="K275" s="44"/>
    </row>
    <row r="276" spans="1:11" s="298" customFormat="1" ht="12" customHeight="1">
      <c r="A276" s="44"/>
      <c r="B276" s="44"/>
      <c r="C276" s="44"/>
      <c r="D276" s="430"/>
      <c r="E276" s="44"/>
      <c r="F276" s="44"/>
      <c r="G276" s="430"/>
      <c r="H276" s="44"/>
      <c r="I276" s="44"/>
      <c r="J276" s="44"/>
      <c r="K276" s="44"/>
    </row>
    <row r="277" spans="1:11" s="298" customFormat="1" ht="12" customHeight="1">
      <c r="A277" s="44"/>
      <c r="B277" s="44"/>
      <c r="C277" s="44"/>
      <c r="D277" s="430"/>
      <c r="E277" s="44"/>
      <c r="F277" s="44"/>
      <c r="G277" s="430"/>
      <c r="H277" s="44"/>
      <c r="I277" s="44"/>
      <c r="J277" s="44"/>
      <c r="K277" s="44"/>
    </row>
    <row r="278" spans="1:11" s="298" customFormat="1" ht="12" customHeight="1">
      <c r="A278" s="44"/>
      <c r="B278" s="44"/>
      <c r="C278" s="44"/>
      <c r="D278" s="430"/>
      <c r="E278" s="44"/>
      <c r="F278" s="44"/>
      <c r="G278" s="430"/>
      <c r="H278" s="44"/>
      <c r="I278" s="44"/>
      <c r="J278" s="44"/>
      <c r="K278" s="44"/>
    </row>
    <row r="279" spans="1:11" s="298" customFormat="1" ht="12" customHeight="1">
      <c r="A279" s="44"/>
      <c r="B279" s="44"/>
      <c r="C279" s="44"/>
      <c r="D279" s="430"/>
      <c r="E279" s="44"/>
      <c r="F279" s="44"/>
      <c r="G279" s="430"/>
      <c r="H279" s="44"/>
      <c r="I279" s="44"/>
      <c r="J279" s="44"/>
      <c r="K279" s="44"/>
    </row>
    <row r="280" spans="1:11" s="298" customFormat="1" ht="12" customHeight="1">
      <c r="A280" s="44"/>
      <c r="B280" s="45" t="s">
        <v>154</v>
      </c>
      <c r="C280" s="44"/>
      <c r="D280" s="430"/>
      <c r="E280" s="44"/>
      <c r="F280" s="44"/>
      <c r="G280" s="430"/>
      <c r="H280" s="44"/>
      <c r="I280" s="253" t="s">
        <v>223</v>
      </c>
      <c r="J280" s="44"/>
      <c r="K280" s="44"/>
    </row>
    <row r="281" spans="1:11" s="298" customFormat="1" ht="12" customHeight="1">
      <c r="A281" s="44"/>
      <c r="B281" s="44"/>
      <c r="C281" s="44"/>
      <c r="D281" s="430"/>
      <c r="E281" s="44"/>
      <c r="F281" s="44"/>
      <c r="G281" s="430"/>
      <c r="H281" s="44"/>
      <c r="I281" s="44"/>
      <c r="J281" s="44"/>
      <c r="K281" s="44"/>
    </row>
    <row r="282" spans="1:7" ht="12.75">
      <c r="A282" s="8"/>
      <c r="B282" s="7"/>
      <c r="E282" s="2"/>
      <c r="F282" s="2"/>
      <c r="G282" s="429"/>
    </row>
    <row r="283" spans="1:9" ht="12.75">
      <c r="A283" s="8"/>
      <c r="B283" s="38"/>
      <c r="I283" s="46"/>
    </row>
    <row r="284" spans="1:8" ht="12.75">
      <c r="A284" s="8"/>
      <c r="B284" s="40" t="s">
        <v>155</v>
      </c>
      <c r="H284" t="s">
        <v>215</v>
      </c>
    </row>
    <row r="285" spans="1:2" ht="12.75">
      <c r="A285" s="8"/>
      <c r="B285" s="7"/>
    </row>
    <row r="286" spans="1:2" ht="12.75">
      <c r="A286" s="8"/>
      <c r="B286" s="7"/>
    </row>
    <row r="287" spans="1:2" ht="12.75">
      <c r="A287" s="8"/>
      <c r="B287" s="40"/>
    </row>
    <row r="288" spans="1:2" ht="12.75">
      <c r="A288" s="8"/>
      <c r="B288" s="7"/>
    </row>
    <row r="289" spans="1:2" ht="12.75">
      <c r="A289" s="8"/>
      <c r="B289" s="7"/>
    </row>
    <row r="290" spans="1:2" ht="12.75">
      <c r="A290" s="8"/>
      <c r="B290" s="7"/>
    </row>
    <row r="291" spans="1:2" ht="12.75">
      <c r="A291" s="8"/>
      <c r="B291" s="7"/>
    </row>
    <row r="292" spans="1:2" ht="12.75">
      <c r="A292" s="8"/>
      <c r="B292" s="7"/>
    </row>
    <row r="293" spans="1:2" ht="12.75">
      <c r="A293" s="8"/>
      <c r="B293" s="7"/>
    </row>
    <row r="294" spans="1:2" ht="12.75">
      <c r="A294" s="8"/>
      <c r="B294" s="7"/>
    </row>
    <row r="295" spans="1:2" ht="12.75">
      <c r="A295" s="8"/>
      <c r="B295" s="7"/>
    </row>
    <row r="296" spans="1:2" ht="12.75">
      <c r="A296" s="8"/>
      <c r="B296" s="7"/>
    </row>
    <row r="297" spans="1:2" ht="12.75">
      <c r="A297" s="8"/>
      <c r="B297" s="7"/>
    </row>
    <row r="298" spans="1:2" ht="12.75">
      <c r="A298" s="8"/>
      <c r="B298" s="7"/>
    </row>
    <row r="299" spans="1:2" ht="12.75">
      <c r="A299" s="8"/>
      <c r="B299" s="7"/>
    </row>
    <row r="300" spans="1:2" ht="12.75">
      <c r="A300" s="8"/>
      <c r="B300" s="7"/>
    </row>
    <row r="301" spans="1:2" ht="12.75">
      <c r="A301" s="8"/>
      <c r="B301" s="7"/>
    </row>
    <row r="302" spans="1:2" ht="12.75">
      <c r="A302" s="8"/>
      <c r="B302" s="7"/>
    </row>
    <row r="303" spans="1:2" ht="12.75">
      <c r="A303" s="8"/>
      <c r="B303" s="7"/>
    </row>
    <row r="304" spans="1:2" ht="12.75">
      <c r="A304" s="8"/>
      <c r="B304" s="7"/>
    </row>
    <row r="305" spans="1:2" ht="12.75">
      <c r="A305" s="8"/>
      <c r="B305" s="7"/>
    </row>
    <row r="306" spans="1:2" ht="12.75">
      <c r="A306" s="8"/>
      <c r="B306" s="7"/>
    </row>
    <row r="307" spans="1:2" ht="12.75">
      <c r="A307" s="8"/>
      <c r="B307" s="7"/>
    </row>
    <row r="308" spans="1:2" ht="12.75">
      <c r="A308" s="8"/>
      <c r="B308" s="7"/>
    </row>
    <row r="309" spans="1:2" ht="12.75">
      <c r="A309" s="8"/>
      <c r="B309" s="7"/>
    </row>
    <row r="310" spans="1:2" ht="12.75">
      <c r="A310" s="8"/>
      <c r="B310" s="7"/>
    </row>
    <row r="311" spans="1:2" ht="12.75">
      <c r="A311" s="8"/>
      <c r="B311" s="7"/>
    </row>
    <row r="312" spans="1:2" ht="12.75">
      <c r="A312" s="8"/>
      <c r="B312" s="7"/>
    </row>
    <row r="313" spans="1:2" ht="12.75">
      <c r="A313" s="8"/>
      <c r="B313" s="7"/>
    </row>
    <row r="314" spans="1:2" ht="12.75">
      <c r="A314" s="8"/>
      <c r="B314" s="7"/>
    </row>
    <row r="315" spans="1:2" ht="12.75">
      <c r="A315" s="8"/>
      <c r="B315" s="7"/>
    </row>
    <row r="316" spans="1:2" ht="12.75">
      <c r="A316" s="8"/>
      <c r="B316" s="7"/>
    </row>
    <row r="317" spans="1:2" ht="12.75">
      <c r="A317" s="8"/>
      <c r="B317" s="7"/>
    </row>
    <row r="318" spans="1:2" ht="12.75">
      <c r="A318" s="8"/>
      <c r="B318" s="7"/>
    </row>
    <row r="319" spans="1:2" ht="12.75">
      <c r="A319" s="8"/>
      <c r="B319" s="7"/>
    </row>
    <row r="320" spans="1:2" ht="12.75">
      <c r="A320" s="8"/>
      <c r="B320" s="7"/>
    </row>
    <row r="321" spans="1:2" ht="12.75">
      <c r="A321" s="8"/>
      <c r="B321" s="7"/>
    </row>
    <row r="322" spans="1:2" ht="12.75">
      <c r="A322" s="8"/>
      <c r="B322" s="7"/>
    </row>
    <row r="323" spans="1:2" ht="12.75">
      <c r="A323" s="8"/>
      <c r="B323" s="7"/>
    </row>
    <row r="324" spans="1:2" ht="12.75">
      <c r="A324" s="8"/>
      <c r="B324" s="7"/>
    </row>
    <row r="325" spans="1:2" ht="12.75">
      <c r="A325" s="8"/>
      <c r="B325" s="7"/>
    </row>
    <row r="326" spans="1:2" ht="12.75">
      <c r="A326" s="8"/>
      <c r="B326" s="7"/>
    </row>
    <row r="327" spans="1:2" ht="12.75">
      <c r="A327" s="8"/>
      <c r="B327" s="7"/>
    </row>
    <row r="328" spans="1:2" ht="12.75">
      <c r="A328" s="8"/>
      <c r="B328" s="7"/>
    </row>
    <row r="329" spans="1:2" ht="12.75">
      <c r="A329" s="8"/>
      <c r="B329" s="7"/>
    </row>
    <row r="330" spans="1:2" ht="12.75">
      <c r="A330" s="8"/>
      <c r="B330" s="7"/>
    </row>
    <row r="331" spans="1:2" ht="12.75">
      <c r="A331" s="8"/>
      <c r="B331" s="7"/>
    </row>
    <row r="332" spans="1:2" ht="12.75">
      <c r="A332" s="8"/>
      <c r="B332" s="7"/>
    </row>
    <row r="333" spans="1:2" ht="12.75">
      <c r="A333" s="8"/>
      <c r="B333" s="7"/>
    </row>
    <row r="334" spans="1:2" ht="12.75">
      <c r="A334" s="8"/>
      <c r="B334" s="7"/>
    </row>
    <row r="335" spans="1:2" ht="12.75">
      <c r="A335" s="8"/>
      <c r="B335" s="7"/>
    </row>
    <row r="336" spans="1:2" ht="12.75">
      <c r="A336" s="8"/>
      <c r="B336" s="7"/>
    </row>
    <row r="337" spans="1:2" ht="12.75">
      <c r="A337" s="8"/>
      <c r="B337" s="7"/>
    </row>
    <row r="338" spans="1:2" ht="12.75">
      <c r="A338" s="8"/>
      <c r="B338" s="7"/>
    </row>
    <row r="339" spans="1:2" ht="12.75">
      <c r="A339" s="8"/>
      <c r="B339" s="7"/>
    </row>
    <row r="340" spans="1:2" ht="12.75">
      <c r="A340" s="8"/>
      <c r="B340" s="7"/>
    </row>
    <row r="341" spans="1:2" ht="12.75">
      <c r="A341" s="8"/>
      <c r="B341" s="7"/>
    </row>
    <row r="342" spans="1:2" ht="12.75">
      <c r="A342" s="8"/>
      <c r="B342" s="7"/>
    </row>
    <row r="343" spans="1:2" ht="12.75">
      <c r="A343" s="8"/>
      <c r="B343" s="7"/>
    </row>
    <row r="344" spans="1:2" ht="12.75">
      <c r="A344" s="8"/>
      <c r="B344" s="7"/>
    </row>
    <row r="345" spans="1:2" ht="12.75">
      <c r="A345" s="8"/>
      <c r="B345" s="7"/>
    </row>
    <row r="346" spans="1:2" ht="12.75">
      <c r="A346" s="8"/>
      <c r="B346" s="7"/>
    </row>
    <row r="347" spans="1:2" ht="12.75">
      <c r="A347" s="8"/>
      <c r="B347" s="7"/>
    </row>
    <row r="348" spans="1:2" ht="12.75">
      <c r="A348" s="8"/>
      <c r="B348" s="7"/>
    </row>
    <row r="349" spans="1:2" ht="12.75">
      <c r="A349" s="8"/>
      <c r="B349" s="7"/>
    </row>
    <row r="350" spans="1:2" ht="12.75">
      <c r="A350" s="8"/>
      <c r="B350" s="7"/>
    </row>
    <row r="351" spans="1:2" ht="12.75">
      <c r="A351" s="8"/>
      <c r="B351" s="7"/>
    </row>
    <row r="352" spans="1:2" ht="12.75">
      <c r="A352" s="8"/>
      <c r="B352" s="7"/>
    </row>
    <row r="353" spans="1:2" ht="12.75">
      <c r="A353" s="8"/>
      <c r="B353" s="7"/>
    </row>
    <row r="354" spans="1:2" ht="12.75">
      <c r="A354" s="8"/>
      <c r="B354" s="7"/>
    </row>
    <row r="355" spans="1:2" ht="12.75">
      <c r="A355" s="8"/>
      <c r="B355" s="7"/>
    </row>
    <row r="356" spans="1:2" ht="12.75">
      <c r="A356" s="8"/>
      <c r="B356" s="7"/>
    </row>
    <row r="357" spans="1:2" ht="12.75">
      <c r="A357" s="8"/>
      <c r="B357" s="7"/>
    </row>
    <row r="358" spans="1:2" ht="12.75">
      <c r="A358" s="8"/>
      <c r="B358" s="7"/>
    </row>
    <row r="359" spans="1:2" ht="12.75">
      <c r="A359" s="8"/>
      <c r="B359" s="7"/>
    </row>
    <row r="360" spans="1:2" ht="12.75">
      <c r="A360" s="8"/>
      <c r="B360" s="7"/>
    </row>
    <row r="361" spans="1:2" ht="12.75">
      <c r="A361" s="8"/>
      <c r="B361" s="7"/>
    </row>
    <row r="362" spans="1:2" ht="12.75">
      <c r="A362" s="8"/>
      <c r="B362" s="7"/>
    </row>
    <row r="363" spans="1:2" ht="12.75">
      <c r="A363" s="8"/>
      <c r="B363" s="7"/>
    </row>
    <row r="364" spans="1:2" ht="12.75">
      <c r="A364" s="8"/>
      <c r="B364" s="7"/>
    </row>
    <row r="365" spans="1:2" ht="12.75">
      <c r="A365" s="8"/>
      <c r="B365" s="7"/>
    </row>
    <row r="366" spans="1:2" ht="12.75">
      <c r="A366" s="8"/>
      <c r="B366" s="7"/>
    </row>
    <row r="367" spans="1:2" ht="12.75">
      <c r="A367" s="8"/>
      <c r="B367" s="7"/>
    </row>
    <row r="368" spans="1:2" ht="12.75">
      <c r="A368" s="8"/>
      <c r="B368" s="7"/>
    </row>
    <row r="369" spans="1:2" ht="12.75">
      <c r="A369" s="8"/>
      <c r="B369" s="7"/>
    </row>
    <row r="370" spans="1:2" ht="12.75">
      <c r="A370" s="8"/>
      <c r="B370" s="7"/>
    </row>
    <row r="371" spans="1:2" ht="12.75">
      <c r="A371" s="8"/>
      <c r="B371" s="7"/>
    </row>
    <row r="372" spans="1:2" ht="12.75">
      <c r="A372" s="8"/>
      <c r="B372" s="7"/>
    </row>
    <row r="373" spans="1:2" ht="12.75">
      <c r="A373" s="8"/>
      <c r="B373" s="7"/>
    </row>
    <row r="374" spans="1:2" ht="12.75">
      <c r="A374" s="8"/>
      <c r="B374" s="7"/>
    </row>
    <row r="375" spans="1:2" ht="12.75">
      <c r="A375" s="8"/>
      <c r="B375" s="7"/>
    </row>
    <row r="376" spans="1:2" ht="12.75">
      <c r="A376" s="8"/>
      <c r="B376" s="7"/>
    </row>
    <row r="377" spans="1:2" ht="12.75">
      <c r="A377" s="8"/>
      <c r="B377" s="7"/>
    </row>
    <row r="378" spans="1:2" ht="12.75">
      <c r="A378" s="8"/>
      <c r="B378" s="7"/>
    </row>
    <row r="379" spans="1:2" ht="12.75">
      <c r="A379" s="8"/>
      <c r="B379" s="7"/>
    </row>
    <row r="380" spans="1:2" ht="12.75">
      <c r="A380" s="8"/>
      <c r="B380" s="7"/>
    </row>
    <row r="381" spans="1:2" ht="12.75">
      <c r="A381" s="8"/>
      <c r="B381" s="7"/>
    </row>
    <row r="382" spans="1:2" ht="12.75">
      <c r="A382" s="8"/>
      <c r="B382" s="7"/>
    </row>
    <row r="383" spans="1:2" ht="12.75">
      <c r="A383" s="8"/>
      <c r="B383" s="7"/>
    </row>
    <row r="384" spans="1:2" ht="12.75">
      <c r="A384" s="8"/>
      <c r="B384" s="7"/>
    </row>
    <row r="385" spans="1:2" ht="12.75">
      <c r="A385" s="8"/>
      <c r="B385" s="7"/>
    </row>
    <row r="386" spans="1:2" ht="12.75">
      <c r="A386" s="8"/>
      <c r="B386" s="7"/>
    </row>
    <row r="387" spans="1:2" ht="12.75">
      <c r="A387" s="8"/>
      <c r="B387" s="7"/>
    </row>
    <row r="388" spans="1:2" ht="12.75">
      <c r="A388" s="8"/>
      <c r="B388" s="7"/>
    </row>
    <row r="389" spans="1:2" ht="12.75">
      <c r="A389" s="8"/>
      <c r="B389" s="7"/>
    </row>
    <row r="390" spans="1:2" ht="12.75">
      <c r="A390" s="8"/>
      <c r="B390" s="7"/>
    </row>
    <row r="391" spans="1:2" ht="12.75">
      <c r="A391" s="8"/>
      <c r="B391" s="7"/>
    </row>
    <row r="392" spans="1:2" ht="12.75">
      <c r="A392" s="8"/>
      <c r="B392" s="7"/>
    </row>
    <row r="393" spans="1:2" ht="12.75">
      <c r="A393" s="8"/>
      <c r="B393" s="7"/>
    </row>
    <row r="394" spans="1:2" ht="12.75">
      <c r="A394" s="8"/>
      <c r="B394" s="7"/>
    </row>
    <row r="395" spans="1:2" ht="12.75">
      <c r="A395" s="8"/>
      <c r="B395" s="7"/>
    </row>
    <row r="396" spans="1:2" ht="12.75">
      <c r="A396" s="8"/>
      <c r="B396" s="7"/>
    </row>
    <row r="397" spans="1:2" ht="12.75">
      <c r="A397" s="8"/>
      <c r="B397" s="7"/>
    </row>
    <row r="398" spans="1:2" ht="12.75">
      <c r="A398" s="8"/>
      <c r="B398" s="7"/>
    </row>
    <row r="399" spans="1:2" ht="12.75">
      <c r="A399" s="8"/>
      <c r="B399" s="7"/>
    </row>
    <row r="400" spans="1:2" ht="12.75">
      <c r="A400" s="8"/>
      <c r="B400" s="7"/>
    </row>
    <row r="401" spans="1:2" ht="12.75">
      <c r="A401" s="8"/>
      <c r="B401" s="7"/>
    </row>
    <row r="402" spans="1:2" ht="12.75">
      <c r="A402" s="8"/>
      <c r="B402" s="7"/>
    </row>
    <row r="403" spans="1:2" ht="12.75">
      <c r="A403" s="8"/>
      <c r="B403" s="7"/>
    </row>
    <row r="404" spans="1:2" ht="12.75">
      <c r="A404" s="8"/>
      <c r="B404" s="7"/>
    </row>
    <row r="405" spans="1:2" ht="12.75">
      <c r="A405" s="8"/>
      <c r="B405" s="7"/>
    </row>
    <row r="406" spans="1:2" ht="12.75">
      <c r="A406" s="8"/>
      <c r="B406" s="7"/>
    </row>
    <row r="407" spans="1:2" ht="12.75">
      <c r="A407" s="8"/>
      <c r="B407" s="7"/>
    </row>
    <row r="408" spans="1:2" ht="12.75">
      <c r="A408" s="8"/>
      <c r="B408" s="7"/>
    </row>
    <row r="409" spans="1:2" ht="12.75">
      <c r="A409" s="8"/>
      <c r="B409" s="7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</sheetData>
  <sheetProtection/>
  <mergeCells count="26">
    <mergeCell ref="A7:K7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A267:P267"/>
    <mergeCell ref="A268:K268"/>
    <mergeCell ref="C249:E249"/>
    <mergeCell ref="C250:E250"/>
    <mergeCell ref="C251:E251"/>
    <mergeCell ref="C252:E252"/>
    <mergeCell ref="C253:E253"/>
    <mergeCell ref="C254:E254"/>
  </mergeCells>
  <printOptions/>
  <pageMargins left="0.25" right="0.25" top="0.75" bottom="0.75" header="0.3" footer="0.3"/>
  <pageSetup fitToHeight="0" fitToWidth="1" horizontalDpi="600" verticalDpi="600" orientation="portrait" paperSize="9" scale="78" r:id="rId1"/>
  <rowBreaks count="4" manualBreakCount="4">
    <brk id="50" max="10" man="1"/>
    <brk id="109" max="10" man="1"/>
    <brk id="185" max="10" man="1"/>
    <brk id="2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starije i nemoćne osobe  Osijek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MRSS</dc:creator>
  <cp:keywords/>
  <dc:description/>
  <cp:lastModifiedBy>korisnik523</cp:lastModifiedBy>
  <cp:lastPrinted>2019-02-14T10:55:20Z</cp:lastPrinted>
  <dcterms:created xsi:type="dcterms:W3CDTF">2004-04-21T06:58:24Z</dcterms:created>
  <dcterms:modified xsi:type="dcterms:W3CDTF">2019-03-29T07:56:17Z</dcterms:modified>
  <cp:category/>
  <cp:version/>
  <cp:contentType/>
  <cp:contentStatus/>
</cp:coreProperties>
</file>