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9072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'List1'!$A$1:$K$325</definedName>
  </definedNames>
  <calcPr fullCalcOnLoad="1"/>
</workbook>
</file>

<file path=xl/sharedStrings.xml><?xml version="1.0" encoding="utf-8"?>
<sst xmlns="http://schemas.openxmlformats.org/spreadsheetml/2006/main" count="1024" uniqueCount="555">
  <si>
    <t>1.</t>
  </si>
  <si>
    <t>2.</t>
  </si>
  <si>
    <t>3.</t>
  </si>
  <si>
    <t>4.</t>
  </si>
  <si>
    <t>5.</t>
  </si>
  <si>
    <t>6.</t>
  </si>
  <si>
    <t>7.</t>
  </si>
  <si>
    <t>8.</t>
  </si>
  <si>
    <t>12.</t>
  </si>
  <si>
    <t>Ostali materijal</t>
  </si>
  <si>
    <t>Redovan i izvanredan servis dizala</t>
  </si>
  <si>
    <t>Film i izrada fotografija</t>
  </si>
  <si>
    <t>Ostale nespomenute usluge</t>
  </si>
  <si>
    <t>REKAPITULACIJA</t>
  </si>
  <si>
    <t>USLUGE TEKUĆEG I INVEST. ODRŽAVANJA</t>
  </si>
  <si>
    <t>RAČUNALNE USLUGE</t>
  </si>
  <si>
    <t>NEFINANCIJSKA IMOVINA</t>
  </si>
  <si>
    <t>IZNOS (Kn)</t>
  </si>
  <si>
    <t>Predmet nabave</t>
  </si>
  <si>
    <t>OSTALE USLUGE</t>
  </si>
  <si>
    <t>Grafičke i tiskarske usluge</t>
  </si>
  <si>
    <t>Ostale zdravstvene usluge</t>
  </si>
  <si>
    <t>Usluge čišćenja i pranja</t>
  </si>
  <si>
    <t>PREMIJE OSIGURANJA</t>
  </si>
  <si>
    <t>Osiguranje vozila</t>
  </si>
  <si>
    <t>Osiguranje zaposlenih</t>
  </si>
  <si>
    <t>Deratiz.i dezinsekcija</t>
  </si>
  <si>
    <t xml:space="preserve"> </t>
  </si>
  <si>
    <t>ZGRADA</t>
  </si>
  <si>
    <t>OPREMA</t>
  </si>
  <si>
    <t xml:space="preserve">Materijal za vozila </t>
  </si>
  <si>
    <t>VIII</t>
  </si>
  <si>
    <t xml:space="preserve"> A .ZGRADA</t>
  </si>
  <si>
    <t xml:space="preserve"> B. OPREMA</t>
  </si>
  <si>
    <t xml:space="preserve"> D. OSTALE USLUGE I TEHN. I INVEST. ODRŽ.</t>
  </si>
  <si>
    <t>Auto-gume</t>
  </si>
  <si>
    <t>KOMUNALNE USLUGE</t>
  </si>
  <si>
    <t>Dimnjačarske usluge</t>
  </si>
  <si>
    <t>XIV</t>
  </si>
  <si>
    <t>Usluge pri registr.prijev.sredstava</t>
  </si>
  <si>
    <t>XV</t>
  </si>
  <si>
    <t>XVI</t>
  </si>
  <si>
    <t>OSTALI NES.RASH.POSLOVANJA</t>
  </si>
  <si>
    <t>XVII</t>
  </si>
  <si>
    <t>II</t>
  </si>
  <si>
    <t>III</t>
  </si>
  <si>
    <t>IV</t>
  </si>
  <si>
    <t>V</t>
  </si>
  <si>
    <t>VI</t>
  </si>
  <si>
    <t>VII</t>
  </si>
  <si>
    <t>IX</t>
  </si>
  <si>
    <t>XII</t>
  </si>
  <si>
    <t>INTELEKTUALNE I OSOBNE USLUGE</t>
  </si>
  <si>
    <t xml:space="preserve">OSTALE USLUGE </t>
  </si>
  <si>
    <t>UKUPNO XIII</t>
  </si>
  <si>
    <t>DOM ZA STARIJE I NEMOĆNE OSOBE</t>
  </si>
  <si>
    <t>Račun</t>
  </si>
  <si>
    <t>Elektromaterijal</t>
  </si>
  <si>
    <t>Službena putovanja</t>
  </si>
  <si>
    <t>Naknade za prijevoz djelatnika</t>
  </si>
  <si>
    <t>Nakn.za rad.pred.tijela</t>
  </si>
  <si>
    <t>Džeparac korisnika</t>
  </si>
  <si>
    <t>UKUPNO IZUZEĆA</t>
  </si>
  <si>
    <t>32+34+37+4+HI</t>
  </si>
  <si>
    <t>IZVAN PLANA NABAVE</t>
  </si>
  <si>
    <t>Materijal za opremu</t>
  </si>
  <si>
    <t>XIX</t>
  </si>
  <si>
    <t>X</t>
  </si>
  <si>
    <t>XI</t>
  </si>
  <si>
    <t>USLUGE TELEFONA,POŠTE I PRIJEVOZA</t>
  </si>
  <si>
    <t>Odvjetničke usluge</t>
  </si>
  <si>
    <t>XX</t>
  </si>
  <si>
    <t>85.</t>
  </si>
  <si>
    <t>HITNE INTERVENCIJE</t>
  </si>
  <si>
    <t>Literatura</t>
  </si>
  <si>
    <t>Svinjske prerađevine</t>
  </si>
  <si>
    <t>Vreće PVC i papirne</t>
  </si>
  <si>
    <t>16.</t>
  </si>
  <si>
    <t>62.</t>
  </si>
  <si>
    <t>65.</t>
  </si>
  <si>
    <t>68.</t>
  </si>
  <si>
    <t>69.</t>
  </si>
  <si>
    <t>84.</t>
  </si>
  <si>
    <t>Ostali sitni inventar</t>
  </si>
  <si>
    <t>Obvezni i preventivni pregledi zaposl.</t>
  </si>
  <si>
    <t>Popravak vozila</t>
  </si>
  <si>
    <t>Madraci</t>
  </si>
  <si>
    <t xml:space="preserve">Ličenje </t>
  </si>
  <si>
    <t>Ostali radovi</t>
  </si>
  <si>
    <t>XIII</t>
  </si>
  <si>
    <t>USLUGE PROMIDŽBE I INFORMIRANJA</t>
  </si>
  <si>
    <t>SITNI  INVENTAR i autogume</t>
  </si>
  <si>
    <t>REPREZENTACIJA</t>
  </si>
  <si>
    <t>Reprezentacija</t>
  </si>
  <si>
    <t>BANK.USL. I USL.PLATNOG PROM.</t>
  </si>
  <si>
    <t>Usl.ažurir.računal.baza</t>
  </si>
  <si>
    <t>Osiguranje imovine</t>
  </si>
  <si>
    <t>11.</t>
  </si>
  <si>
    <t>51.</t>
  </si>
  <si>
    <t>55.</t>
  </si>
  <si>
    <t>58.</t>
  </si>
  <si>
    <t>63.</t>
  </si>
  <si>
    <t>77.</t>
  </si>
  <si>
    <t>78.</t>
  </si>
  <si>
    <t>82.</t>
  </si>
  <si>
    <t>88.</t>
  </si>
  <si>
    <t>89.</t>
  </si>
  <si>
    <t>Bankarske usl. i usl.pl.prometa</t>
  </si>
  <si>
    <t>Kolači</t>
  </si>
  <si>
    <t>75.</t>
  </si>
  <si>
    <t>Benzin</t>
  </si>
  <si>
    <t>76.</t>
  </si>
  <si>
    <t>Uredski materijal</t>
  </si>
  <si>
    <t>RADNA OBUĆA I ODJEĆA</t>
  </si>
  <si>
    <t>EV broj</t>
  </si>
  <si>
    <t>Vrsta postupka</t>
  </si>
  <si>
    <t>Procijenjena vrijedn.</t>
  </si>
  <si>
    <t>Ugovor ili OS</t>
  </si>
  <si>
    <t>Planirano trajanje</t>
  </si>
  <si>
    <t>Rb</t>
  </si>
  <si>
    <t xml:space="preserve">VOZILA </t>
  </si>
  <si>
    <t>OSTALI</t>
  </si>
  <si>
    <t xml:space="preserve">Materijal za radno-okup.terapiju </t>
  </si>
  <si>
    <t>Planirana  vrijednost</t>
  </si>
  <si>
    <t>Planirani početak</t>
  </si>
  <si>
    <t>UREDSKI MATERIJAL I OSTALI MATERIJALNI RASHODI</t>
  </si>
  <si>
    <t>UKUPNO  V</t>
  </si>
  <si>
    <t>UKUPNO XI</t>
  </si>
  <si>
    <t>UKUPNO XII</t>
  </si>
  <si>
    <t>Ugovor</t>
  </si>
  <si>
    <t>13.</t>
  </si>
  <si>
    <t>15.</t>
  </si>
  <si>
    <t>56.</t>
  </si>
  <si>
    <t>59.</t>
  </si>
  <si>
    <t>64.</t>
  </si>
  <si>
    <t>UREDSKI MATERIJAL I OST.MAT.RASHODI</t>
  </si>
  <si>
    <t>MATERIJAL I SIROVINE</t>
  </si>
  <si>
    <t>MATER.ZA TEKUĆE I INV.ODRŽAVANJE</t>
  </si>
  <si>
    <t>SITNI INVENTAR</t>
  </si>
  <si>
    <t>RADNA ODJEĆA I OBUĆA</t>
  </si>
  <si>
    <t>ZDRAVSTVENE I VETERIN. USLUGE</t>
  </si>
  <si>
    <t>OSTALI NESPOM.RASH.POSLOVANJA</t>
  </si>
  <si>
    <t>BANKARSKE USL.I USL.PLATNOG PROMETA</t>
  </si>
  <si>
    <t>UKUPNO  I   -   XXI</t>
  </si>
  <si>
    <t>Medicinska oprema</t>
  </si>
  <si>
    <t>UKUPNO  VII</t>
  </si>
  <si>
    <t>dio</t>
  </si>
  <si>
    <t>ENERGIJA (BENZIN )</t>
  </si>
  <si>
    <t>Članak 5.</t>
  </si>
  <si>
    <t>UKUPNO  I   -   XXII</t>
  </si>
  <si>
    <t xml:space="preserve">      Članak  3.</t>
  </si>
  <si>
    <t xml:space="preserve">        Članak 4.</t>
  </si>
  <si>
    <t>74.</t>
  </si>
  <si>
    <t>86.</t>
  </si>
  <si>
    <t xml:space="preserve">           VODITELJ RAČUNOVODSTVA</t>
  </si>
  <si>
    <t xml:space="preserve">             Anđela Androš, oec.</t>
  </si>
  <si>
    <t>Narudžben.</t>
  </si>
  <si>
    <t>Električna energija-opskrba</t>
  </si>
  <si>
    <t>Plin</t>
  </si>
  <si>
    <t>3223-dio</t>
  </si>
  <si>
    <t>Nab.male vrij.</t>
  </si>
  <si>
    <t>Okvir.sporaz.</t>
  </si>
  <si>
    <t>Posuđe i kuhinjski pribor,kućanski apar.</t>
  </si>
  <si>
    <t>Taksi prijevoz</t>
  </si>
  <si>
    <t>Vodoinstalaterski radovi</t>
  </si>
  <si>
    <t>Novč.nakn.za nezapošljav.osoba s inval.</t>
  </si>
  <si>
    <t xml:space="preserve">Jaja </t>
  </si>
  <si>
    <t>9.</t>
  </si>
  <si>
    <t>18.</t>
  </si>
  <si>
    <t>19.</t>
  </si>
  <si>
    <t>20.</t>
  </si>
  <si>
    <t>22.</t>
  </si>
  <si>
    <t>SVJEŽE MESO</t>
  </si>
  <si>
    <t>GRUPA I-SVINJETINA I JUNETINA</t>
  </si>
  <si>
    <t>MLIJEKO I MLIJEČNI PROIZVODI</t>
  </si>
  <si>
    <t>Riba svježa</t>
  </si>
  <si>
    <t>26.</t>
  </si>
  <si>
    <t>27.</t>
  </si>
  <si>
    <t>28.</t>
  </si>
  <si>
    <t>29.</t>
  </si>
  <si>
    <t>35.</t>
  </si>
  <si>
    <t>36.</t>
  </si>
  <si>
    <t>37.</t>
  </si>
  <si>
    <t>38.</t>
  </si>
  <si>
    <t>39.</t>
  </si>
  <si>
    <t>42.</t>
  </si>
  <si>
    <t>43.</t>
  </si>
  <si>
    <t>44.</t>
  </si>
  <si>
    <t>45.</t>
  </si>
  <si>
    <t>46.</t>
  </si>
  <si>
    <t>47.</t>
  </si>
  <si>
    <t>48.</t>
  </si>
  <si>
    <t>49.</t>
  </si>
  <si>
    <t>66.</t>
  </si>
  <si>
    <t>67.</t>
  </si>
  <si>
    <t>70.</t>
  </si>
  <si>
    <t>79.</t>
  </si>
  <si>
    <t>83.</t>
  </si>
  <si>
    <t>90.</t>
  </si>
  <si>
    <t>91.</t>
  </si>
  <si>
    <t>34.</t>
  </si>
  <si>
    <t>Narudžb.</t>
  </si>
  <si>
    <t>Usluge razvoja softwera</t>
  </si>
  <si>
    <t>GRUPA II-PERAD</t>
  </si>
  <si>
    <t>14.</t>
  </si>
  <si>
    <t>17.</t>
  </si>
  <si>
    <t>21.</t>
  </si>
  <si>
    <t>23.</t>
  </si>
  <si>
    <t>24.</t>
  </si>
  <si>
    <t>33.</t>
  </si>
  <si>
    <t>50.</t>
  </si>
  <si>
    <t>57.</t>
  </si>
  <si>
    <t>Jednost.nab.</t>
  </si>
  <si>
    <t>Uređenje prostora</t>
  </si>
  <si>
    <t xml:space="preserve">                 Vjekoslav Ćurić,prof.</t>
  </si>
  <si>
    <t xml:space="preserve">Električna energija-mreža </t>
  </si>
  <si>
    <t xml:space="preserve">            O  S  I  J  E  K</t>
  </si>
  <si>
    <t>1 godina</t>
  </si>
  <si>
    <t>tijekom godine</t>
  </si>
  <si>
    <t>Ugovori</t>
  </si>
  <si>
    <t>02/17-01/19</t>
  </si>
  <si>
    <t>Otvoreni p.</t>
  </si>
  <si>
    <t>RAVNATELJ</t>
  </si>
  <si>
    <t>Radna obuća i odjeća</t>
  </si>
  <si>
    <t xml:space="preserve">          Članak 6.</t>
  </si>
  <si>
    <t>Nakn.osobama.izan r.odnosa</t>
  </si>
  <si>
    <t>Perilica rublja</t>
  </si>
  <si>
    <t>Pristojbe i naknade+troš.sud.post.</t>
  </si>
  <si>
    <t>Stručno usavršavanje zaposlenika</t>
  </si>
  <si>
    <t>I  A - UREDSKI MATER. I LITERATURA</t>
  </si>
  <si>
    <t xml:space="preserve">      I   B    -   MATERIJAL I SREDSTVA ZA ČIŠĆENJE I ODRŽAVANJE</t>
  </si>
  <si>
    <t xml:space="preserve">       I  C  -  MATERIJAL ZA OSOBNU HIGIJENU</t>
  </si>
  <si>
    <t>Svježe povrće</t>
  </si>
  <si>
    <t>Svježe voće</t>
  </si>
  <si>
    <t xml:space="preserve">      I</t>
  </si>
  <si>
    <t>I D -OSTALI MATERIJAL</t>
  </si>
  <si>
    <t>UKUPNO I</t>
  </si>
  <si>
    <t xml:space="preserve">     II    MATERIJAL I SIROVINE</t>
  </si>
  <si>
    <t xml:space="preserve">       II  A   -    NAMIRNICE - PREHRANA</t>
  </si>
  <si>
    <t xml:space="preserve">     II   B -  MATERIJAL ZA ZDRAVSTVENU ZAŠTITU</t>
  </si>
  <si>
    <t>II C -OSTALI MATER. I SIROVINE</t>
  </si>
  <si>
    <t>UKUPNO  II</t>
  </si>
  <si>
    <t>UKUPNO II  B + II  C</t>
  </si>
  <si>
    <t>III    ENERGIJA</t>
  </si>
  <si>
    <t>PP b.pret.ob.</t>
  </si>
  <si>
    <t xml:space="preserve">     I V     MATERIJAL I DIJELOVI ZA TEKUĆE I INVESTICIJSKO ODŽAVANJE</t>
  </si>
  <si>
    <t>UKUPNO   IV</t>
  </si>
  <si>
    <t>IV A</t>
  </si>
  <si>
    <t>IV B</t>
  </si>
  <si>
    <t xml:space="preserve"> IV C</t>
  </si>
  <si>
    <t xml:space="preserve"> IV D</t>
  </si>
  <si>
    <t>UKUPNO  III</t>
  </si>
  <si>
    <t>UKUPNO   VII</t>
  </si>
  <si>
    <t xml:space="preserve">  VIII  USLUGE TEKUĆEG I INVESTIC. ODRŽAVANJA</t>
  </si>
  <si>
    <t>UKUPNO  VIII</t>
  </si>
  <si>
    <t xml:space="preserve"> IX</t>
  </si>
  <si>
    <t>UKUPNO   IX</t>
  </si>
  <si>
    <t xml:space="preserve">  X</t>
  </si>
  <si>
    <t>UKUPNO X</t>
  </si>
  <si>
    <t>XI         ZDRAVSTVENE I VETERIN.USLUGE</t>
  </si>
  <si>
    <t>XII         INTELEKTUALNE I OSOBNE USLUGE</t>
  </si>
  <si>
    <t>UKUPNO  XIV</t>
  </si>
  <si>
    <t xml:space="preserve"> UKUPNO  XV</t>
  </si>
  <si>
    <t>UKUPNO XVI</t>
  </si>
  <si>
    <t>UKUPNO  XVII</t>
  </si>
  <si>
    <t>UKUPNO XIX</t>
  </si>
  <si>
    <t>XVIII</t>
  </si>
  <si>
    <t>UKUPNO XVIII</t>
  </si>
  <si>
    <t>I</t>
  </si>
  <si>
    <t>10.</t>
  </si>
  <si>
    <t>25.</t>
  </si>
  <si>
    <t>32.</t>
  </si>
  <si>
    <t>40.</t>
  </si>
  <si>
    <t>80.</t>
  </si>
  <si>
    <t>81.</t>
  </si>
  <si>
    <t>30.</t>
  </si>
  <si>
    <t>31.</t>
  </si>
  <si>
    <t xml:space="preserve"> izvršavat će se propisanim postupcima javne nabave prema Zakonu o javnoj nabavi.</t>
  </si>
  <si>
    <t>Nabava će se vršiti po slijedećim predmetima nabave  :</t>
  </si>
  <si>
    <t xml:space="preserve">Ugovor  </t>
  </si>
  <si>
    <t>60.</t>
  </si>
  <si>
    <t>61.</t>
  </si>
  <si>
    <t>92.</t>
  </si>
  <si>
    <t xml:space="preserve">                 Članak 1.</t>
  </si>
  <si>
    <t xml:space="preserve">                 Članak 2.</t>
  </si>
  <si>
    <t>Komunalne usluge-dio-odvoz smeća, opskrba vodom, nakn.za prostor</t>
  </si>
  <si>
    <t>93.</t>
  </si>
  <si>
    <t>CPV</t>
  </si>
  <si>
    <t>19640000-4</t>
  </si>
  <si>
    <t>39224000-8</t>
  </si>
  <si>
    <t>15131400-9</t>
  </si>
  <si>
    <t>03310000-5</t>
  </si>
  <si>
    <t>09320000-8</t>
  </si>
  <si>
    <t>44100000-1</t>
  </si>
  <si>
    <t>31000000-6</t>
  </si>
  <si>
    <t>18100000-0</t>
  </si>
  <si>
    <t>64200000-8</t>
  </si>
  <si>
    <t>45440000-3</t>
  </si>
  <si>
    <t>45332000-3</t>
  </si>
  <si>
    <t>50750000-7</t>
  </si>
  <si>
    <t>45400000-1</t>
  </si>
  <si>
    <t>50800000-3</t>
  </si>
  <si>
    <t>90920000-2</t>
  </si>
  <si>
    <t>66514110-0</t>
  </si>
  <si>
    <t>66515200-5</t>
  </si>
  <si>
    <t>66110000-4</t>
  </si>
  <si>
    <t>42716000-8</t>
  </si>
  <si>
    <t>Uredski namještaj</t>
  </si>
  <si>
    <t>TV prijemnik</t>
  </si>
  <si>
    <t>Kuhinja u apartmanu</t>
  </si>
  <si>
    <t>Donosi se Plan nabave roba,radova i usluga Doma za starije i nemoćne osobe Osijek za poslovnu godinu 2019.</t>
  </si>
  <si>
    <t>Nabava roba i usluga  iz članka 2. Plana nabave u 2019. godini procijenjene vrijednosti  do 200.000 kuna odnosno radova procijenjene vrijednosti</t>
  </si>
  <si>
    <t>Računalna oprema</t>
  </si>
  <si>
    <t>Defibrilator</t>
  </si>
  <si>
    <t>Antidekubitalni madraci</t>
  </si>
  <si>
    <t>Termoposlužavnici</t>
  </si>
  <si>
    <t>Konobarska kolica</t>
  </si>
  <si>
    <t>Friteza za kuhinju</t>
  </si>
  <si>
    <t>Namještaj u apartmanu</t>
  </si>
  <si>
    <t>Kolica za spremačice</t>
  </si>
  <si>
    <t>Sabirnik za otpad</t>
  </si>
  <si>
    <t>39141000-2</t>
  </si>
  <si>
    <t>39141400-6</t>
  </si>
  <si>
    <t>42214000-9</t>
  </si>
  <si>
    <t>39222200-6</t>
  </si>
  <si>
    <t>39143000-6</t>
  </si>
  <si>
    <t>01.-12.2019</t>
  </si>
  <si>
    <t>11/2018</t>
  </si>
  <si>
    <t>11/2018.</t>
  </si>
  <si>
    <t>01.-12.2019.</t>
  </si>
  <si>
    <t>PROIZVODI ZA ČIŠĆENJE</t>
  </si>
  <si>
    <t>JDN 19/18</t>
  </si>
  <si>
    <t>JDN 20/18</t>
  </si>
  <si>
    <t>MV 02/18</t>
  </si>
  <si>
    <t>JDN 15/18</t>
  </si>
  <si>
    <t>Rafinirana ulja i masti</t>
  </si>
  <si>
    <t>JDN 14/18</t>
  </si>
  <si>
    <t xml:space="preserve">Ugovor </t>
  </si>
  <si>
    <t>GRUPA I - RAFINIRANA ULJA</t>
  </si>
  <si>
    <t>GRUPA II-  MARGARIN</t>
  </si>
  <si>
    <t>JDN 6/18</t>
  </si>
  <si>
    <t>Krušni proizvodi</t>
  </si>
  <si>
    <t>JDN 3/18</t>
  </si>
  <si>
    <t>Duboko smrznuti proizvodi</t>
  </si>
  <si>
    <t>JDN 9/18</t>
  </si>
  <si>
    <t>Mesni proizvodi</t>
  </si>
  <si>
    <t>JDN 5/18</t>
  </si>
  <si>
    <t>JDN 7/18</t>
  </si>
  <si>
    <t>JDN 8/18</t>
  </si>
  <si>
    <t>Smrznuta i konzervirana riba</t>
  </si>
  <si>
    <t>JDN 4/18</t>
  </si>
  <si>
    <t>GRUPA I - Smrznuta riba</t>
  </si>
  <si>
    <t>GRUPA II - Konzervirana riba</t>
  </si>
  <si>
    <t>Prerađeno voće i povrće</t>
  </si>
  <si>
    <t>JDN 10/18</t>
  </si>
  <si>
    <t>Mlinarski proizvodi,škrob i škrobni proizvodi</t>
  </si>
  <si>
    <t>JDN 11/18</t>
  </si>
  <si>
    <t>Tjestenina</t>
  </si>
  <si>
    <t>JDN 12/18</t>
  </si>
  <si>
    <t>Juhe</t>
  </si>
  <si>
    <t>JDN 13/18</t>
  </si>
  <si>
    <t>Šećer i srodni proizvodi</t>
  </si>
  <si>
    <t>JDN 16/18</t>
  </si>
  <si>
    <t>Začini i začinska sredstva</t>
  </si>
  <si>
    <t>JDN 17/18</t>
  </si>
  <si>
    <t>JDN 18/18</t>
  </si>
  <si>
    <t>Kava,čajevi i srodni proizvodi</t>
  </si>
  <si>
    <t>15860000-4</t>
  </si>
  <si>
    <t>Pića</t>
  </si>
  <si>
    <t>15900000-7</t>
  </si>
  <si>
    <t>MEDICINSKI POTROŠNI MATERIJAL</t>
  </si>
  <si>
    <t>JDN 21/18</t>
  </si>
  <si>
    <t>GRUPA I-JEDNOKRATNI NEKEMIJSKI POTROŠ.MATERIJAL</t>
  </si>
  <si>
    <t>GRUPA II - MEDICINSKE RUKAVICE</t>
  </si>
  <si>
    <t>studeni 2018.</t>
  </si>
  <si>
    <t>GRUPA III-MEDIC.SREDSTVA ZA NJEGU KOŽE</t>
  </si>
  <si>
    <t>Dezinficijensi</t>
  </si>
  <si>
    <t>24455000-8</t>
  </si>
  <si>
    <t>Lijekovi</t>
  </si>
  <si>
    <t>33140000-3</t>
  </si>
  <si>
    <t>39830000-9</t>
  </si>
  <si>
    <t>33760000-5</t>
  </si>
  <si>
    <t>15500000-3</t>
  </si>
  <si>
    <t>15110000-2</t>
  </si>
  <si>
    <t>15811000-6</t>
  </si>
  <si>
    <t>15220000-6</t>
  </si>
  <si>
    <t>15130000-8</t>
  </si>
  <si>
    <t>15812000-3</t>
  </si>
  <si>
    <t>03221000-6</t>
  </si>
  <si>
    <t>03222000-3</t>
  </si>
  <si>
    <t>15896000-5</t>
  </si>
  <si>
    <t>15330000-0</t>
  </si>
  <si>
    <t>15600000-4</t>
  </si>
  <si>
    <t>15850000-1</t>
  </si>
  <si>
    <t>15891000-0</t>
  </si>
  <si>
    <t>15421000-5</t>
  </si>
  <si>
    <t>03142500-3</t>
  </si>
  <si>
    <t>15830000-5</t>
  </si>
  <si>
    <t>15870000-7</t>
  </si>
  <si>
    <t>Metle,četke i drugi proizvodi</t>
  </si>
  <si>
    <t>Pripravci za parfumiranje i dezodoriranje prostora</t>
  </si>
  <si>
    <t>Krpe</t>
  </si>
  <si>
    <t>39811000-0</t>
  </si>
  <si>
    <t>Rukavice</t>
  </si>
  <si>
    <t>18424000-7</t>
  </si>
  <si>
    <t>33741000-6</t>
  </si>
  <si>
    <t>33711000-7</t>
  </si>
  <si>
    <t>KOMUNALNE USLUGE-dio</t>
  </si>
  <si>
    <t>Županija</t>
  </si>
  <si>
    <t>prvi kvartal</t>
  </si>
  <si>
    <t>41.</t>
  </si>
  <si>
    <t>VOZILA</t>
  </si>
  <si>
    <t>87.</t>
  </si>
  <si>
    <t>94.</t>
  </si>
  <si>
    <t>Popravak i održavanje ostale opreme</t>
  </si>
  <si>
    <t>50880000-7</t>
  </si>
  <si>
    <t>Održavanje rashladne opreme</t>
  </si>
  <si>
    <t>50730000-1</t>
  </si>
  <si>
    <t>drugi kvartal</t>
  </si>
  <si>
    <t>Usluge zaštite na radu</t>
  </si>
  <si>
    <t>Ostale usluge održavanja</t>
  </si>
  <si>
    <t>Kluturno zabavne potrebe korisnika</t>
  </si>
  <si>
    <t>Ostali rashodi</t>
  </si>
  <si>
    <t>95.</t>
  </si>
  <si>
    <t>96.</t>
  </si>
  <si>
    <t>97.</t>
  </si>
  <si>
    <t>do 500.000 kuna, provodit će se  sukladno Pravilniku o provođenju postupaka jednostavne nabave Doma za starije i nemoćne osobe Osijek.</t>
  </si>
  <si>
    <t xml:space="preserve"> Nabava roba i usluga  iz članka 2. Plana nabave u 2019. godini  procijenjene vrijednost   više od 200.000 kuna,odnosno radova više od 500.000 kuna</t>
  </si>
  <si>
    <t xml:space="preserve"> Za realizaciju Plana nabave za 2019. godinu sredstva su osigurana i Financijskom planu za 2019. godinu.te projekcijama za 2020. i 2021.godinu</t>
  </si>
  <si>
    <t xml:space="preserve">  Plan nabave Doma za starije i nemoćne osobe Osijek objaviti će se na internetskim stranicama Doma te u Elektroničkom oglasniku javne nabave.</t>
  </si>
  <si>
    <t>72611000-6</t>
  </si>
  <si>
    <t>64110000-0</t>
  </si>
  <si>
    <t>Poštanske usluge</t>
  </si>
  <si>
    <t xml:space="preserve"> Papirna konfekcija</t>
  </si>
  <si>
    <t>Proizvodi za njegu</t>
  </si>
  <si>
    <t>Ostali toaletni proizvodi</t>
  </si>
  <si>
    <t>98.</t>
  </si>
  <si>
    <t>99.</t>
  </si>
  <si>
    <t>100.</t>
  </si>
  <si>
    <t>39542000-3</t>
  </si>
  <si>
    <t>MV 03/18</t>
  </si>
  <si>
    <t>Opskrba toplin.energijom</t>
  </si>
  <si>
    <t>MV-01/19</t>
  </si>
  <si>
    <t>JDN 1/19</t>
  </si>
  <si>
    <t>09123000-7</t>
  </si>
  <si>
    <t>09132000-3</t>
  </si>
  <si>
    <t>Materijal za održavanje zgrade</t>
  </si>
  <si>
    <t>Telekomunikacijske usluge</t>
  </si>
  <si>
    <t>JDN 2/19</t>
  </si>
  <si>
    <t xml:space="preserve"> Održavanje opreme kuhinje i praone</t>
  </si>
  <si>
    <t>85100000-0</t>
  </si>
  <si>
    <t>66512100-3</t>
  </si>
  <si>
    <t>Usluge tehničke  računalne potpore</t>
  </si>
  <si>
    <t>Roba za Klub</t>
  </si>
  <si>
    <t>39130000-2</t>
  </si>
  <si>
    <t>JDN 3/19</t>
  </si>
  <si>
    <t>Radni stolovi za kuhinju</t>
  </si>
  <si>
    <t>JDN 4/19</t>
  </si>
  <si>
    <t>JDN 5/19</t>
  </si>
  <si>
    <t>32311 32312</t>
  </si>
  <si>
    <t>52.</t>
  </si>
  <si>
    <t>53.</t>
  </si>
  <si>
    <t>54.</t>
  </si>
  <si>
    <t>Usluge promidžbe i informiranja</t>
  </si>
  <si>
    <t>71.</t>
  </si>
  <si>
    <t>72.</t>
  </si>
  <si>
    <t>73.</t>
  </si>
  <si>
    <t xml:space="preserve">   Usvajanjem ovog Plana nabave daje se suglasnost ravnatelju za sklapanje ugovora i /ili izdavanje narudžbenica najpovoljnijem ponuditelju sukladno </t>
  </si>
  <si>
    <t xml:space="preserve">   članku 27.Statuta Doma za starije i nemoćne osobe Osijek.</t>
  </si>
  <si>
    <t>101.</t>
  </si>
  <si>
    <t>102.</t>
  </si>
  <si>
    <t>103.</t>
  </si>
  <si>
    <t>104.</t>
  </si>
  <si>
    <t>Ugovor-182.508</t>
  </si>
  <si>
    <t>R I</t>
  </si>
  <si>
    <t>Ugovor 49.047</t>
  </si>
  <si>
    <t>Ugovor 348.383</t>
  </si>
  <si>
    <t>Ugovor  289.483</t>
  </si>
  <si>
    <t>Ugovor 125.735</t>
  </si>
  <si>
    <t>Ugovor  48.816</t>
  </si>
  <si>
    <t>Ugovor 34.691</t>
  </si>
  <si>
    <t>Ugovor 51.225</t>
  </si>
  <si>
    <t>Ugovor 116.823</t>
  </si>
  <si>
    <t>Ugovor 178.409</t>
  </si>
  <si>
    <t>Ugovor 111.661</t>
  </si>
  <si>
    <t>Ugovor 110.555</t>
  </si>
  <si>
    <t>Ugovor 30.510</t>
  </si>
  <si>
    <t>Ugovor 222.669</t>
  </si>
  <si>
    <t>Ugovor 161.562</t>
  </si>
  <si>
    <t>Ugovor 108.785</t>
  </si>
  <si>
    <t>Ugovor 86.701</t>
  </si>
  <si>
    <t xml:space="preserve">Ugovor 38.081 </t>
  </si>
  <si>
    <t>Ugovor 33.790</t>
  </si>
  <si>
    <t xml:space="preserve">Ugovor 47.338  </t>
  </si>
  <si>
    <t>Ugovor 44.015</t>
  </si>
  <si>
    <t>Ugovor 26.596</t>
  </si>
  <si>
    <t>Ugovor 47.079</t>
  </si>
  <si>
    <t>Narudžben. 40.676</t>
  </si>
  <si>
    <t>Narudžben. 110.750</t>
  </si>
  <si>
    <t>Narudžben. 20.760</t>
  </si>
  <si>
    <t>do 31.12.2019</t>
  </si>
  <si>
    <t>Izravna + JDN</t>
  </si>
  <si>
    <t>Izravna+JDN</t>
  </si>
  <si>
    <t>Zbroj 3-8</t>
  </si>
  <si>
    <t>Zbroj 9-11</t>
  </si>
  <si>
    <t xml:space="preserve"> Izravna+JN+JDN</t>
  </si>
  <si>
    <t>Zbroj 13-33</t>
  </si>
  <si>
    <t>Izravne+jednostavna</t>
  </si>
  <si>
    <t>Zbroj 35-37</t>
  </si>
  <si>
    <t>R II</t>
  </si>
  <si>
    <t>69.a</t>
  </si>
  <si>
    <t>X A</t>
  </si>
  <si>
    <t>NAJAMNINE</t>
  </si>
  <si>
    <t>106.</t>
  </si>
  <si>
    <t>105.</t>
  </si>
  <si>
    <t>107.</t>
  </si>
  <si>
    <t>36.a</t>
  </si>
  <si>
    <t>R II -  Ostali materijal</t>
  </si>
  <si>
    <t>hitna intervenc.</t>
  </si>
  <si>
    <t>39715200-9</t>
  </si>
  <si>
    <t>71320000-7</t>
  </si>
  <si>
    <t>Rashladni uređaji  ( RII)</t>
  </si>
  <si>
    <t>Plinski bojler  (RII)</t>
  </si>
  <si>
    <t xml:space="preserve">   Plan nabave za 2019. godinu-druge izmjene i dopune , stupa na snagu osmog dana od dana objave drugih izmjena  Financijskog plana 2019. </t>
  </si>
  <si>
    <t xml:space="preserve">   u Županijskom glasniku. </t>
  </si>
  <si>
    <t>70200000-3</t>
  </si>
  <si>
    <t>R II (uskl.)</t>
  </si>
  <si>
    <t>Najamnina za šator ( R II )</t>
  </si>
  <si>
    <t>Ostale intelektualne usluge (izrada projekta parkirališta)</t>
  </si>
  <si>
    <t>Izrada projektne dokumentacije potkrovlja(R II)</t>
  </si>
  <si>
    <t>JDN 06/19</t>
  </si>
  <si>
    <t>5 dana</t>
  </si>
  <si>
    <t xml:space="preserve">   P L A N   N A B A V E  ZA  2019. G O D I N U - IZMJENE I DOPUNE III</t>
  </si>
  <si>
    <t>R III</t>
  </si>
  <si>
    <t>73.a</t>
  </si>
  <si>
    <t>73.b</t>
  </si>
  <si>
    <t>Izrada geodetskog elaborata</t>
  </si>
  <si>
    <t xml:space="preserve">Ugovori o djelu </t>
  </si>
  <si>
    <t>92.a</t>
  </si>
  <si>
    <t>Stroj za fotokopiranje</t>
  </si>
  <si>
    <t>rujan</t>
  </si>
  <si>
    <t>103.a</t>
  </si>
  <si>
    <t>Sobni bicikl</t>
  </si>
  <si>
    <t>48.a</t>
  </si>
  <si>
    <t>Posteljina ( R III )</t>
  </si>
  <si>
    <t>60.a</t>
  </si>
  <si>
    <t>Oblaganje stubišta keramikom</t>
  </si>
  <si>
    <t>60.b</t>
  </si>
  <si>
    <t>Postavljanje inox držača</t>
  </si>
  <si>
    <t>zadnji kvartal</t>
  </si>
  <si>
    <t>08.-10.2019.</t>
  </si>
  <si>
    <t>Usluga knjigovodstvenog servisa</t>
  </si>
  <si>
    <t>R III (uskl.)</t>
  </si>
  <si>
    <t>Osijek,   16.rujna 2019.</t>
  </si>
  <si>
    <t>kolovoz 2019.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</si>
</sst>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a&quot;;&quot;Istina&quot;;&quot;Laž&quot;"/>
    <numFmt numFmtId="166" formatCode="&quot;Uključeno&quot;;&quot;Uključeno&quot;;&quot;Isključeno&quot;"/>
    <numFmt numFmtId="167" formatCode="#,##0_ ;[Red]\-#,##0\ "/>
    <numFmt numFmtId="168" formatCode="[$-41A]d\.\ mmmm\ yyyy\."/>
    <numFmt numFmtId="169" formatCode="[$-41A]mmmm\-yy;@"/>
    <numFmt numFmtId="170" formatCode="[$-41A]d\-mmm\-yy;@"/>
    <numFmt numFmtId="171" formatCode="[$-41A]dd\-mmm\-yy;@"/>
    <numFmt numFmtId="172" formatCode="[$-41A]mmm\-yy;@"/>
    <numFmt numFmtId="173" formatCode="[$-41A]d/\ mmmm\ yyyy/;@"/>
  </numFmts>
  <fonts count="4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EE2E6"/>
        <bgColor indexed="64"/>
      </patternFill>
    </fill>
    <fill>
      <patternFill patternType="solid">
        <fgColor rgb="FFF9FCDA"/>
        <bgColor indexed="64"/>
      </patternFill>
    </fill>
    <fill>
      <patternFill patternType="solid">
        <fgColor rgb="FFFFEFF4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14" xfId="0" applyFont="1" applyFill="1" applyBorder="1" applyAlignment="1">
      <alignment horizontal="left"/>
    </xf>
    <xf numFmtId="0" fontId="2" fillId="34" borderId="15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2" fillId="34" borderId="15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2" fillId="34" borderId="14" xfId="0" applyFont="1" applyFill="1" applyBorder="1" applyAlignment="1">
      <alignment horizontal="center"/>
    </xf>
    <xf numFmtId="3" fontId="0" fillId="34" borderId="18" xfId="0" applyNumberFormat="1" applyFill="1" applyBorder="1" applyAlignment="1">
      <alignment/>
    </xf>
    <xf numFmtId="3" fontId="0" fillId="34" borderId="19" xfId="0" applyNumberFormat="1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3" borderId="0" xfId="0" applyFill="1" applyBorder="1" applyAlignment="1">
      <alignment/>
    </xf>
    <xf numFmtId="0" fontId="2" fillId="0" borderId="15" xfId="0" applyFont="1" applyBorder="1" applyAlignment="1">
      <alignment/>
    </xf>
    <xf numFmtId="0" fontId="0" fillId="34" borderId="22" xfId="0" applyFill="1" applyBorder="1" applyAlignment="1">
      <alignment/>
    </xf>
    <xf numFmtId="0" fontId="2" fillId="34" borderId="20" xfId="0" applyFont="1" applyFill="1" applyBorder="1" applyAlignment="1">
      <alignment horizontal="center"/>
    </xf>
    <xf numFmtId="0" fontId="0" fillId="34" borderId="23" xfId="0" applyFill="1" applyBorder="1" applyAlignment="1">
      <alignment/>
    </xf>
    <xf numFmtId="3" fontId="3" fillId="34" borderId="15" xfId="0" applyNumberFormat="1" applyFont="1" applyFill="1" applyBorder="1" applyAlignment="1">
      <alignment/>
    </xf>
    <xf numFmtId="3" fontId="3" fillId="34" borderId="20" xfId="0" applyNumberFormat="1" applyFon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3" fontId="3" fillId="34" borderId="19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3" fontId="0" fillId="33" borderId="0" xfId="0" applyNumberFormat="1" applyFill="1" applyBorder="1" applyAlignment="1">
      <alignment/>
    </xf>
    <xf numFmtId="3" fontId="0" fillId="34" borderId="20" xfId="0" applyNumberFormat="1" applyFont="1" applyFill="1" applyBorder="1" applyAlignment="1">
      <alignment/>
    </xf>
    <xf numFmtId="0" fontId="2" fillId="34" borderId="2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2" fillId="35" borderId="15" xfId="0" applyFont="1" applyFill="1" applyBorder="1" applyAlignment="1">
      <alignment horizontal="center"/>
    </xf>
    <xf numFmtId="3" fontId="0" fillId="35" borderId="25" xfId="0" applyNumberForma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0" xfId="0" applyFill="1" applyAlignment="1">
      <alignment/>
    </xf>
    <xf numFmtId="0" fontId="9" fillId="35" borderId="23" xfId="0" applyFont="1" applyFill="1" applyBorder="1" applyAlignment="1">
      <alignment/>
    </xf>
    <xf numFmtId="0" fontId="2" fillId="35" borderId="14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3" fontId="0" fillId="35" borderId="15" xfId="0" applyNumberFormat="1" applyFill="1" applyBorder="1" applyAlignment="1">
      <alignment/>
    </xf>
    <xf numFmtId="3" fontId="9" fillId="35" borderId="15" xfId="0" applyNumberFormat="1" applyFont="1" applyFill="1" applyBorder="1" applyAlignment="1">
      <alignment horizontal="left"/>
    </xf>
    <xf numFmtId="49" fontId="8" fillId="35" borderId="16" xfId="0" applyNumberFormat="1" applyFont="1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2" xfId="0" applyFill="1" applyBorder="1" applyAlignment="1">
      <alignment/>
    </xf>
    <xf numFmtId="0" fontId="2" fillId="20" borderId="14" xfId="0" applyFont="1" applyFill="1" applyBorder="1" applyAlignment="1">
      <alignment horizontal="center"/>
    </xf>
    <xf numFmtId="0" fontId="2" fillId="20" borderId="18" xfId="0" applyFont="1" applyFill="1" applyBorder="1" applyAlignment="1">
      <alignment horizontal="center"/>
    </xf>
    <xf numFmtId="3" fontId="0" fillId="20" borderId="15" xfId="0" applyNumberFormat="1" applyFill="1" applyBorder="1" applyAlignment="1">
      <alignment/>
    </xf>
    <xf numFmtId="0" fontId="9" fillId="20" borderId="15" xfId="0" applyFont="1" applyFill="1" applyBorder="1" applyAlignment="1">
      <alignment/>
    </xf>
    <xf numFmtId="0" fontId="9" fillId="20" borderId="23" xfId="0" applyFont="1" applyFill="1" applyBorder="1" applyAlignment="1">
      <alignment/>
    </xf>
    <xf numFmtId="0" fontId="2" fillId="20" borderId="15" xfId="0" applyFont="1" applyFill="1" applyBorder="1" applyAlignment="1">
      <alignment horizontal="center"/>
    </xf>
    <xf numFmtId="3" fontId="0" fillId="20" borderId="15" xfId="0" applyNumberFormat="1" applyFont="1" applyFill="1" applyBorder="1" applyAlignment="1">
      <alignment/>
    </xf>
    <xf numFmtId="1" fontId="9" fillId="20" borderId="15" xfId="0" applyNumberFormat="1" applyFont="1" applyFill="1" applyBorder="1" applyAlignment="1">
      <alignment/>
    </xf>
    <xf numFmtId="3" fontId="9" fillId="20" borderId="15" xfId="0" applyNumberFormat="1" applyFont="1" applyFill="1" applyBorder="1" applyAlignment="1">
      <alignment/>
    </xf>
    <xf numFmtId="0" fontId="2" fillId="20" borderId="15" xfId="0" applyFont="1" applyFill="1" applyBorder="1" applyAlignment="1">
      <alignment horizontal="center"/>
    </xf>
    <xf numFmtId="0" fontId="9" fillId="20" borderId="22" xfId="0" applyFont="1" applyFill="1" applyBorder="1" applyAlignment="1">
      <alignment/>
    </xf>
    <xf numFmtId="0" fontId="2" fillId="20" borderId="18" xfId="0" applyFont="1" applyFill="1" applyBorder="1" applyAlignment="1">
      <alignment horizontal="center"/>
    </xf>
    <xf numFmtId="3" fontId="0" fillId="20" borderId="25" xfId="0" applyNumberFormat="1" applyFill="1" applyBorder="1" applyAlignment="1">
      <alignment/>
    </xf>
    <xf numFmtId="0" fontId="0" fillId="20" borderId="25" xfId="0" applyFill="1" applyBorder="1" applyAlignment="1">
      <alignment/>
    </xf>
    <xf numFmtId="0" fontId="9" fillId="20" borderId="25" xfId="0" applyFont="1" applyFill="1" applyBorder="1" applyAlignment="1">
      <alignment/>
    </xf>
    <xf numFmtId="0" fontId="0" fillId="20" borderId="15" xfId="0" applyFill="1" applyBorder="1" applyAlignment="1">
      <alignment/>
    </xf>
    <xf numFmtId="0" fontId="0" fillId="20" borderId="16" xfId="0" applyFill="1" applyBorder="1" applyAlignment="1">
      <alignment/>
    </xf>
    <xf numFmtId="0" fontId="0" fillId="20" borderId="23" xfId="0" applyFill="1" applyBorder="1" applyAlignment="1">
      <alignment/>
    </xf>
    <xf numFmtId="0" fontId="0" fillId="20" borderId="17" xfId="0" applyFill="1" applyBorder="1" applyAlignment="1">
      <alignment/>
    </xf>
    <xf numFmtId="0" fontId="2" fillId="20" borderId="27" xfId="0" applyFont="1" applyFill="1" applyBorder="1" applyAlignment="1">
      <alignment horizontal="center"/>
    </xf>
    <xf numFmtId="0" fontId="0" fillId="20" borderId="22" xfId="0" applyFill="1" applyBorder="1" applyAlignment="1">
      <alignment/>
    </xf>
    <xf numFmtId="0" fontId="9" fillId="20" borderId="26" xfId="0" applyFont="1" applyFill="1" applyBorder="1" applyAlignment="1">
      <alignment/>
    </xf>
    <xf numFmtId="0" fontId="0" fillId="20" borderId="26" xfId="0" applyFill="1" applyBorder="1" applyAlignment="1">
      <alignment/>
    </xf>
    <xf numFmtId="0" fontId="2" fillId="20" borderId="28" xfId="0" applyFont="1" applyFill="1" applyBorder="1" applyAlignment="1">
      <alignment horizontal="left"/>
    </xf>
    <xf numFmtId="0" fontId="0" fillId="20" borderId="20" xfId="0" applyFill="1" applyBorder="1" applyAlignment="1">
      <alignment/>
    </xf>
    <xf numFmtId="3" fontId="0" fillId="20" borderId="20" xfId="0" applyNumberFormat="1" applyFill="1" applyBorder="1" applyAlignment="1">
      <alignment/>
    </xf>
    <xf numFmtId="0" fontId="2" fillId="20" borderId="20" xfId="0" applyFont="1" applyFill="1" applyBorder="1" applyAlignment="1">
      <alignment horizontal="center"/>
    </xf>
    <xf numFmtId="3" fontId="0" fillId="20" borderId="19" xfId="0" applyNumberFormat="1" applyFill="1" applyBorder="1" applyAlignment="1">
      <alignment/>
    </xf>
    <xf numFmtId="0" fontId="0" fillId="20" borderId="29" xfId="0" applyFill="1" applyBorder="1" applyAlignment="1">
      <alignment/>
    </xf>
    <xf numFmtId="0" fontId="2" fillId="20" borderId="28" xfId="0" applyFont="1" applyFill="1" applyBorder="1" applyAlignment="1">
      <alignment horizontal="center"/>
    </xf>
    <xf numFmtId="0" fontId="2" fillId="20" borderId="20" xfId="0" applyFont="1" applyFill="1" applyBorder="1" applyAlignment="1">
      <alignment horizontal="center"/>
    </xf>
    <xf numFmtId="0" fontId="0" fillId="20" borderId="11" xfId="0" applyFill="1" applyBorder="1" applyAlignment="1">
      <alignment/>
    </xf>
    <xf numFmtId="0" fontId="0" fillId="20" borderId="18" xfId="0" applyFill="1" applyBorder="1" applyAlignment="1">
      <alignment/>
    </xf>
    <xf numFmtId="3" fontId="0" fillId="20" borderId="18" xfId="0" applyNumberFormat="1" applyFill="1" applyBorder="1" applyAlignment="1">
      <alignment/>
    </xf>
    <xf numFmtId="3" fontId="3" fillId="20" borderId="18" xfId="0" applyNumberFormat="1" applyFont="1" applyFill="1" applyBorder="1" applyAlignment="1">
      <alignment/>
    </xf>
    <xf numFmtId="3" fontId="3" fillId="20" borderId="19" xfId="0" applyNumberFormat="1" applyFont="1" applyFill="1" applyBorder="1" applyAlignment="1">
      <alignment/>
    </xf>
    <xf numFmtId="3" fontId="9" fillId="20" borderId="20" xfId="0" applyNumberFormat="1" applyFont="1" applyFill="1" applyBorder="1" applyAlignment="1">
      <alignment horizontal="center"/>
    </xf>
    <xf numFmtId="0" fontId="2" fillId="20" borderId="19" xfId="0" applyFont="1" applyFill="1" applyBorder="1" applyAlignment="1">
      <alignment horizontal="center"/>
    </xf>
    <xf numFmtId="0" fontId="2" fillId="20" borderId="24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9" fillId="20" borderId="20" xfId="0" applyFont="1" applyFill="1" applyBorder="1" applyAlignment="1">
      <alignment/>
    </xf>
    <xf numFmtId="3" fontId="9" fillId="20" borderId="20" xfId="0" applyNumberFormat="1" applyFont="1" applyFill="1" applyBorder="1" applyAlignment="1">
      <alignment/>
    </xf>
    <xf numFmtId="3" fontId="3" fillId="20" borderId="10" xfId="0" applyNumberFormat="1" applyFont="1" applyFill="1" applyBorder="1" applyAlignment="1">
      <alignment/>
    </xf>
    <xf numFmtId="3" fontId="3" fillId="20" borderId="20" xfId="0" applyNumberFormat="1" applyFont="1" applyFill="1" applyBorder="1" applyAlignment="1">
      <alignment/>
    </xf>
    <xf numFmtId="0" fontId="2" fillId="20" borderId="24" xfId="0" applyFont="1" applyFill="1" applyBorder="1" applyAlignment="1">
      <alignment horizontal="left"/>
    </xf>
    <xf numFmtId="0" fontId="9" fillId="20" borderId="18" xfId="0" applyFont="1" applyFill="1" applyBorder="1" applyAlignment="1">
      <alignment/>
    </xf>
    <xf numFmtId="0" fontId="9" fillId="20" borderId="29" xfId="0" applyFont="1" applyFill="1" applyBorder="1" applyAlignment="1">
      <alignment/>
    </xf>
    <xf numFmtId="0" fontId="9" fillId="20" borderId="16" xfId="0" applyFont="1" applyFill="1" applyBorder="1" applyAlignment="1">
      <alignment/>
    </xf>
    <xf numFmtId="0" fontId="2" fillId="20" borderId="30" xfId="0" applyFont="1" applyFill="1" applyBorder="1" applyAlignment="1">
      <alignment horizontal="center"/>
    </xf>
    <xf numFmtId="0" fontId="9" fillId="20" borderId="15" xfId="0" applyFont="1" applyFill="1" applyBorder="1" applyAlignment="1">
      <alignment horizontal="center"/>
    </xf>
    <xf numFmtId="0" fontId="2" fillId="20" borderId="25" xfId="0" applyFont="1" applyFill="1" applyBorder="1" applyAlignment="1">
      <alignment horizontal="center"/>
    </xf>
    <xf numFmtId="3" fontId="0" fillId="20" borderId="31" xfId="0" applyNumberFormat="1" applyFill="1" applyBorder="1" applyAlignment="1">
      <alignment/>
    </xf>
    <xf numFmtId="0" fontId="2" fillId="20" borderId="25" xfId="0" applyFont="1" applyFill="1" applyBorder="1" applyAlignment="1">
      <alignment horizontal="center"/>
    </xf>
    <xf numFmtId="3" fontId="3" fillId="20" borderId="15" xfId="0" applyNumberFormat="1" applyFont="1" applyFill="1" applyBorder="1" applyAlignment="1">
      <alignment/>
    </xf>
    <xf numFmtId="0" fontId="2" fillId="20" borderId="14" xfId="0" applyFont="1" applyFill="1" applyBorder="1" applyAlignment="1">
      <alignment horizontal="left"/>
    </xf>
    <xf numFmtId="0" fontId="9" fillId="20" borderId="17" xfId="0" applyFont="1" applyFill="1" applyBorder="1" applyAlignment="1">
      <alignment/>
    </xf>
    <xf numFmtId="0" fontId="2" fillId="20" borderId="14" xfId="0" applyFont="1" applyFill="1" applyBorder="1" applyAlignment="1">
      <alignment horizontal="center"/>
    </xf>
    <xf numFmtId="0" fontId="9" fillId="20" borderId="18" xfId="0" applyFont="1" applyFill="1" applyBorder="1" applyAlignment="1">
      <alignment/>
    </xf>
    <xf numFmtId="0" fontId="9" fillId="20" borderId="19" xfId="0" applyFont="1" applyFill="1" applyBorder="1" applyAlignment="1">
      <alignment/>
    </xf>
    <xf numFmtId="0" fontId="2" fillId="20" borderId="28" xfId="0" applyFont="1" applyFill="1" applyBorder="1" applyAlignment="1">
      <alignment horizontal="center"/>
    </xf>
    <xf numFmtId="0" fontId="2" fillId="20" borderId="32" xfId="0" applyFont="1" applyFill="1" applyBorder="1" applyAlignment="1">
      <alignment horizontal="center"/>
    </xf>
    <xf numFmtId="3" fontId="7" fillId="20" borderId="19" xfId="0" applyNumberFormat="1" applyFont="1" applyFill="1" applyBorder="1" applyAlignment="1">
      <alignment/>
    </xf>
    <xf numFmtId="3" fontId="7" fillId="20" borderId="19" xfId="0" applyNumberFormat="1" applyFont="1" applyFill="1" applyBorder="1" applyAlignment="1">
      <alignment/>
    </xf>
    <xf numFmtId="0" fontId="3" fillId="20" borderId="15" xfId="0" applyFont="1" applyFill="1" applyBorder="1" applyAlignment="1">
      <alignment/>
    </xf>
    <xf numFmtId="0" fontId="2" fillId="7" borderId="14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0" fontId="0" fillId="7" borderId="15" xfId="0" applyFill="1" applyBorder="1" applyAlignment="1">
      <alignment/>
    </xf>
    <xf numFmtId="3" fontId="0" fillId="7" borderId="18" xfId="0" applyNumberFormat="1" applyFill="1" applyBorder="1" applyAlignment="1">
      <alignment/>
    </xf>
    <xf numFmtId="3" fontId="3" fillId="7" borderId="15" xfId="0" applyNumberFormat="1" applyFont="1" applyFill="1" applyBorder="1" applyAlignment="1">
      <alignment/>
    </xf>
    <xf numFmtId="0" fontId="0" fillId="7" borderId="33" xfId="0" applyFill="1" applyBorder="1" applyAlignment="1">
      <alignment/>
    </xf>
    <xf numFmtId="0" fontId="0" fillId="7" borderId="17" xfId="0" applyFill="1" applyBorder="1" applyAlignment="1">
      <alignment/>
    </xf>
    <xf numFmtId="3" fontId="0" fillId="7" borderId="15" xfId="0" applyNumberFormat="1" applyFill="1" applyBorder="1" applyAlignment="1">
      <alignment/>
    </xf>
    <xf numFmtId="0" fontId="0" fillId="7" borderId="10" xfId="0" applyFill="1" applyBorder="1" applyAlignment="1">
      <alignment/>
    </xf>
    <xf numFmtId="0" fontId="2" fillId="7" borderId="34" xfId="0" applyFont="1" applyFill="1" applyBorder="1" applyAlignment="1">
      <alignment horizontal="center"/>
    </xf>
    <xf numFmtId="0" fontId="0" fillId="7" borderId="34" xfId="0" applyFill="1" applyBorder="1" applyAlignment="1">
      <alignment/>
    </xf>
    <xf numFmtId="3" fontId="0" fillId="7" borderId="34" xfId="0" applyNumberFormat="1" applyFill="1" applyBorder="1" applyAlignment="1">
      <alignment/>
    </xf>
    <xf numFmtId="0" fontId="0" fillId="7" borderId="35" xfId="0" applyFill="1" applyBorder="1" applyAlignment="1">
      <alignment/>
    </xf>
    <xf numFmtId="0" fontId="0" fillId="7" borderId="22" xfId="0" applyFill="1" applyBorder="1" applyAlignment="1">
      <alignment/>
    </xf>
    <xf numFmtId="0" fontId="2" fillId="7" borderId="28" xfId="0" applyFont="1" applyFill="1" applyBorder="1" applyAlignment="1">
      <alignment horizontal="center"/>
    </xf>
    <xf numFmtId="0" fontId="2" fillId="7" borderId="30" xfId="0" applyFont="1" applyFill="1" applyBorder="1" applyAlignment="1">
      <alignment horizontal="center"/>
    </xf>
    <xf numFmtId="0" fontId="0" fillId="7" borderId="36" xfId="0" applyFill="1" applyBorder="1" applyAlignment="1">
      <alignment/>
    </xf>
    <xf numFmtId="0" fontId="0" fillId="7" borderId="16" xfId="0" applyFill="1" applyBorder="1" applyAlignment="1">
      <alignment/>
    </xf>
    <xf numFmtId="0" fontId="2" fillId="7" borderId="28" xfId="0" applyFont="1" applyFill="1" applyBorder="1" applyAlignment="1">
      <alignment horizontal="left"/>
    </xf>
    <xf numFmtId="0" fontId="2" fillId="7" borderId="32" xfId="0" applyFont="1" applyFill="1" applyBorder="1" applyAlignment="1">
      <alignment horizontal="center"/>
    </xf>
    <xf numFmtId="3" fontId="0" fillId="7" borderId="36" xfId="0" applyNumberFormat="1" applyFill="1" applyBorder="1" applyAlignment="1">
      <alignment/>
    </xf>
    <xf numFmtId="0" fontId="0" fillId="7" borderId="11" xfId="0" applyFill="1" applyBorder="1" applyAlignment="1">
      <alignment/>
    </xf>
    <xf numFmtId="0" fontId="2" fillId="7" borderId="30" xfId="0" applyFont="1" applyFill="1" applyBorder="1" applyAlignment="1">
      <alignment horizontal="center"/>
    </xf>
    <xf numFmtId="0" fontId="0" fillId="7" borderId="13" xfId="0" applyFill="1" applyBorder="1" applyAlignment="1">
      <alignment/>
    </xf>
    <xf numFmtId="0" fontId="0" fillId="7" borderId="0" xfId="0" applyFill="1" applyBorder="1" applyAlignment="1">
      <alignment/>
    </xf>
    <xf numFmtId="0" fontId="2" fillId="7" borderId="27" xfId="0" applyFont="1" applyFill="1" applyBorder="1" applyAlignment="1">
      <alignment horizontal="left"/>
    </xf>
    <xf numFmtId="0" fontId="2" fillId="7" borderId="37" xfId="0" applyFont="1" applyFill="1" applyBorder="1" applyAlignment="1">
      <alignment horizontal="center"/>
    </xf>
    <xf numFmtId="0" fontId="0" fillId="7" borderId="23" xfId="0" applyFill="1" applyBorder="1" applyAlignment="1">
      <alignment/>
    </xf>
    <xf numFmtId="0" fontId="2" fillId="6" borderId="27" xfId="0" applyFont="1" applyFill="1" applyBorder="1" applyAlignment="1">
      <alignment horizontal="left"/>
    </xf>
    <xf numFmtId="0" fontId="0" fillId="6" borderId="36" xfId="0" applyFill="1" applyBorder="1" applyAlignment="1">
      <alignment/>
    </xf>
    <xf numFmtId="0" fontId="0" fillId="6" borderId="16" xfId="0" applyFill="1" applyBorder="1" applyAlignment="1">
      <alignment/>
    </xf>
    <xf numFmtId="0" fontId="0" fillId="6" borderId="23" xfId="0" applyFill="1" applyBorder="1" applyAlignment="1">
      <alignment/>
    </xf>
    <xf numFmtId="3" fontId="0" fillId="7" borderId="37" xfId="0" applyNumberFormat="1" applyFill="1" applyBorder="1" applyAlignment="1">
      <alignment/>
    </xf>
    <xf numFmtId="3" fontId="3" fillId="7" borderId="37" xfId="0" applyNumberFormat="1" applyFont="1" applyFill="1" applyBorder="1" applyAlignment="1">
      <alignment/>
    </xf>
    <xf numFmtId="0" fontId="2" fillId="7" borderId="15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0" fillId="7" borderId="20" xfId="0" applyFill="1" applyBorder="1" applyAlignment="1">
      <alignment/>
    </xf>
    <xf numFmtId="3" fontId="0" fillId="7" borderId="20" xfId="0" applyNumberFormat="1" applyFill="1" applyBorder="1" applyAlignment="1">
      <alignment/>
    </xf>
    <xf numFmtId="0" fontId="0" fillId="7" borderId="29" xfId="0" applyFill="1" applyBorder="1" applyAlignment="1">
      <alignment/>
    </xf>
    <xf numFmtId="0" fontId="2" fillId="7" borderId="28" xfId="0" applyFont="1" applyFill="1" applyBorder="1" applyAlignment="1">
      <alignment horizontal="left"/>
    </xf>
    <xf numFmtId="0" fontId="2" fillId="7" borderId="18" xfId="0" applyFont="1" applyFill="1" applyBorder="1" applyAlignment="1">
      <alignment horizontal="center"/>
    </xf>
    <xf numFmtId="0" fontId="0" fillId="7" borderId="18" xfId="0" applyFill="1" applyBorder="1" applyAlignment="1">
      <alignment/>
    </xf>
    <xf numFmtId="0" fontId="2" fillId="6" borderId="18" xfId="0" applyFont="1" applyFill="1" applyBorder="1" applyAlignment="1">
      <alignment horizontal="center"/>
    </xf>
    <xf numFmtId="0" fontId="0" fillId="6" borderId="15" xfId="0" applyFill="1" applyBorder="1" applyAlignment="1">
      <alignment/>
    </xf>
    <xf numFmtId="0" fontId="0" fillId="6" borderId="17" xfId="0" applyFill="1" applyBorder="1" applyAlignment="1">
      <alignment/>
    </xf>
    <xf numFmtId="0" fontId="0" fillId="6" borderId="13" xfId="0" applyFill="1" applyBorder="1" applyAlignment="1">
      <alignment/>
    </xf>
    <xf numFmtId="0" fontId="2" fillId="7" borderId="14" xfId="0" applyFont="1" applyFill="1" applyBorder="1" applyAlignment="1">
      <alignment horizontal="left"/>
    </xf>
    <xf numFmtId="0" fontId="2" fillId="7" borderId="15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left"/>
    </xf>
    <xf numFmtId="0" fontId="2" fillId="6" borderId="15" xfId="0" applyFont="1" applyFill="1" applyBorder="1" applyAlignment="1">
      <alignment horizontal="center"/>
    </xf>
    <xf numFmtId="0" fontId="0" fillId="6" borderId="22" xfId="0" applyFill="1" applyBorder="1" applyAlignment="1">
      <alignment/>
    </xf>
    <xf numFmtId="0" fontId="0" fillId="7" borderId="38" xfId="0" applyFill="1" applyBorder="1" applyAlignment="1">
      <alignment/>
    </xf>
    <xf numFmtId="0" fontId="2" fillId="7" borderId="24" xfId="0" applyFont="1" applyFill="1" applyBorder="1" applyAlignment="1">
      <alignment horizontal="left"/>
    </xf>
    <xf numFmtId="0" fontId="2" fillId="7" borderId="24" xfId="0" applyFont="1" applyFill="1" applyBorder="1" applyAlignment="1">
      <alignment horizontal="center"/>
    </xf>
    <xf numFmtId="3" fontId="3" fillId="7" borderId="20" xfId="0" applyNumberFormat="1" applyFont="1" applyFill="1" applyBorder="1" applyAlignment="1">
      <alignment/>
    </xf>
    <xf numFmtId="0" fontId="2" fillId="6" borderId="28" xfId="0" applyFont="1" applyFill="1" applyBorder="1" applyAlignment="1">
      <alignment horizontal="center"/>
    </xf>
    <xf numFmtId="0" fontId="0" fillId="7" borderId="25" xfId="0" applyFill="1" applyBorder="1" applyAlignment="1">
      <alignment/>
    </xf>
    <xf numFmtId="0" fontId="0" fillId="7" borderId="26" xfId="0" applyFill="1" applyBorder="1" applyAlignment="1">
      <alignment/>
    </xf>
    <xf numFmtId="0" fontId="2" fillId="7" borderId="36" xfId="0" applyFont="1" applyFill="1" applyBorder="1" applyAlignment="1">
      <alignment horizontal="center"/>
    </xf>
    <xf numFmtId="0" fontId="2" fillId="35" borderId="39" xfId="0" applyFont="1" applyFill="1" applyBorder="1" applyAlignment="1">
      <alignment horizontal="center"/>
    </xf>
    <xf numFmtId="0" fontId="2" fillId="35" borderId="40" xfId="0" applyFont="1" applyFill="1" applyBorder="1" applyAlignment="1">
      <alignment horizontal="center"/>
    </xf>
    <xf numFmtId="0" fontId="2" fillId="35" borderId="40" xfId="0" applyFont="1" applyFill="1" applyBorder="1" applyAlignment="1">
      <alignment horizontal="center" wrapText="1"/>
    </xf>
    <xf numFmtId="0" fontId="2" fillId="35" borderId="41" xfId="0" applyFont="1" applyFill="1" applyBorder="1" applyAlignment="1">
      <alignment horizontal="center" wrapText="1"/>
    </xf>
    <xf numFmtId="0" fontId="2" fillId="35" borderId="42" xfId="0" applyFont="1" applyFill="1" applyBorder="1" applyAlignment="1">
      <alignment horizontal="center" wrapText="1"/>
    </xf>
    <xf numFmtId="0" fontId="0" fillId="35" borderId="43" xfId="0" applyFill="1" applyBorder="1" applyAlignment="1">
      <alignment/>
    </xf>
    <xf numFmtId="3" fontId="3" fillId="35" borderId="15" xfId="0" applyNumberFormat="1" applyFont="1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21" xfId="0" applyFill="1" applyBorder="1" applyAlignment="1">
      <alignment/>
    </xf>
    <xf numFmtId="3" fontId="3" fillId="35" borderId="12" xfId="0" applyNumberFormat="1" applyFont="1" applyFill="1" applyBorder="1" applyAlignment="1">
      <alignment/>
    </xf>
    <xf numFmtId="3" fontId="3" fillId="35" borderId="25" xfId="0" applyNumberFormat="1" applyFont="1" applyFill="1" applyBorder="1" applyAlignment="1">
      <alignment/>
    </xf>
    <xf numFmtId="0" fontId="2" fillId="6" borderId="44" xfId="0" applyFont="1" applyFill="1" applyBorder="1" applyAlignment="1">
      <alignment/>
    </xf>
    <xf numFmtId="0" fontId="0" fillId="6" borderId="44" xfId="0" applyFill="1" applyBorder="1" applyAlignment="1">
      <alignment/>
    </xf>
    <xf numFmtId="0" fontId="0" fillId="6" borderId="29" xfId="0" applyFill="1" applyBorder="1" applyAlignment="1">
      <alignment/>
    </xf>
    <xf numFmtId="0" fontId="3" fillId="6" borderId="38" xfId="0" applyFont="1" applyFill="1" applyBorder="1" applyAlignment="1">
      <alignment/>
    </xf>
    <xf numFmtId="0" fontId="2" fillId="6" borderId="14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3" fontId="3" fillId="6" borderId="15" xfId="0" applyNumberFormat="1" applyFont="1" applyFill="1" applyBorder="1" applyAlignment="1">
      <alignment/>
    </xf>
    <xf numFmtId="3" fontId="3" fillId="6" borderId="25" xfId="0" applyNumberFormat="1" applyFont="1" applyFill="1" applyBorder="1" applyAlignment="1">
      <alignment/>
    </xf>
    <xf numFmtId="0" fontId="3" fillId="6" borderId="23" xfId="0" applyFont="1" applyFill="1" applyBorder="1" applyAlignment="1">
      <alignment/>
    </xf>
    <xf numFmtId="0" fontId="1" fillId="6" borderId="14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0" fillId="6" borderId="19" xfId="0" applyFill="1" applyBorder="1" applyAlignment="1">
      <alignment/>
    </xf>
    <xf numFmtId="3" fontId="3" fillId="6" borderId="20" xfId="0" applyNumberFormat="1" applyFont="1" applyFill="1" applyBorder="1" applyAlignment="1">
      <alignment/>
    </xf>
    <xf numFmtId="0" fontId="0" fillId="6" borderId="20" xfId="0" applyFill="1" applyBorder="1" applyAlignment="1">
      <alignment/>
    </xf>
    <xf numFmtId="3" fontId="0" fillId="6" borderId="18" xfId="0" applyNumberFormat="1" applyFill="1" applyBorder="1" applyAlignment="1">
      <alignment/>
    </xf>
    <xf numFmtId="3" fontId="3" fillId="6" borderId="18" xfId="0" applyNumberFormat="1" applyFont="1" applyFill="1" applyBorder="1" applyAlignment="1">
      <alignment/>
    </xf>
    <xf numFmtId="0" fontId="2" fillId="6" borderId="28" xfId="0" applyFont="1" applyFill="1" applyBorder="1" applyAlignment="1">
      <alignment horizontal="left"/>
    </xf>
    <xf numFmtId="0" fontId="0" fillId="6" borderId="18" xfId="0" applyFill="1" applyBorder="1" applyAlignment="1">
      <alignment/>
    </xf>
    <xf numFmtId="0" fontId="2" fillId="6" borderId="20" xfId="0" applyFont="1" applyFill="1" applyBorder="1" applyAlignment="1">
      <alignment horizontal="center"/>
    </xf>
    <xf numFmtId="3" fontId="3" fillId="6" borderId="19" xfId="0" applyNumberFormat="1" applyFont="1" applyFill="1" applyBorder="1" applyAlignment="1">
      <alignment/>
    </xf>
    <xf numFmtId="0" fontId="0" fillId="6" borderId="21" xfId="0" applyFill="1" applyBorder="1" applyAlignment="1">
      <alignment/>
    </xf>
    <xf numFmtId="0" fontId="2" fillId="6" borderId="14" xfId="0" applyFont="1" applyFill="1" applyBorder="1" applyAlignment="1">
      <alignment horizontal="left"/>
    </xf>
    <xf numFmtId="0" fontId="2" fillId="6" borderId="30" xfId="0" applyFont="1" applyFill="1" applyBorder="1" applyAlignment="1">
      <alignment horizontal="center"/>
    </xf>
    <xf numFmtId="0" fontId="9" fillId="6" borderId="15" xfId="0" applyFont="1" applyFill="1" applyBorder="1" applyAlignment="1">
      <alignment/>
    </xf>
    <xf numFmtId="0" fontId="2" fillId="6" borderId="28" xfId="0" applyFont="1" applyFill="1" applyBorder="1" applyAlignment="1">
      <alignment horizontal="left"/>
    </xf>
    <xf numFmtId="0" fontId="2" fillId="6" borderId="32" xfId="0" applyFont="1" applyFill="1" applyBorder="1" applyAlignment="1">
      <alignment horizontal="center"/>
    </xf>
    <xf numFmtId="0" fontId="0" fillId="4" borderId="11" xfId="0" applyFill="1" applyBorder="1" applyAlignment="1">
      <alignment/>
    </xf>
    <xf numFmtId="0" fontId="2" fillId="4" borderId="27" xfId="0" applyFont="1" applyFill="1" applyBorder="1" applyAlignment="1">
      <alignment/>
    </xf>
    <xf numFmtId="0" fontId="2" fillId="4" borderId="36" xfId="0" applyFont="1" applyFill="1" applyBorder="1" applyAlignment="1">
      <alignment/>
    </xf>
    <xf numFmtId="0" fontId="0" fillId="4" borderId="37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23" xfId="0" applyFill="1" applyBorder="1" applyAlignment="1">
      <alignment/>
    </xf>
    <xf numFmtId="0" fontId="0" fillId="4" borderId="0" xfId="0" applyFill="1" applyBorder="1" applyAlignment="1">
      <alignment/>
    </xf>
    <xf numFmtId="0" fontId="2" fillId="4" borderId="37" xfId="0" applyFont="1" applyFill="1" applyBorder="1" applyAlignment="1">
      <alignment/>
    </xf>
    <xf numFmtId="0" fontId="0" fillId="4" borderId="29" xfId="0" applyFill="1" applyBorder="1" applyAlignment="1">
      <alignment/>
    </xf>
    <xf numFmtId="0" fontId="0" fillId="4" borderId="22" xfId="0" applyFill="1" applyBorder="1" applyAlignment="1">
      <alignment/>
    </xf>
    <xf numFmtId="0" fontId="2" fillId="4" borderId="12" xfId="0" applyFont="1" applyFill="1" applyBorder="1" applyAlignment="1">
      <alignment horizontal="center"/>
    </xf>
    <xf numFmtId="3" fontId="0" fillId="4" borderId="15" xfId="0" applyNumberFormat="1" applyFill="1" applyBorder="1" applyAlignment="1">
      <alignment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4" borderId="17" xfId="0" applyFill="1" applyBorder="1" applyAlignment="1">
      <alignment/>
    </xf>
    <xf numFmtId="0" fontId="2" fillId="4" borderId="15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left"/>
    </xf>
    <xf numFmtId="0" fontId="2" fillId="4" borderId="18" xfId="0" applyFont="1" applyFill="1" applyBorder="1" applyAlignment="1">
      <alignment horizontal="center"/>
    </xf>
    <xf numFmtId="0" fontId="0" fillId="4" borderId="20" xfId="0" applyFill="1" applyBorder="1" applyAlignment="1">
      <alignment/>
    </xf>
    <xf numFmtId="3" fontId="0" fillId="4" borderId="19" xfId="0" applyNumberFormat="1" applyFill="1" applyBorder="1" applyAlignment="1">
      <alignment/>
    </xf>
    <xf numFmtId="3" fontId="0" fillId="4" borderId="20" xfId="0" applyNumberFormat="1" applyFill="1" applyBorder="1" applyAlignment="1">
      <alignment/>
    </xf>
    <xf numFmtId="0" fontId="2" fillId="4" borderId="2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3" fontId="0" fillId="4" borderId="20" xfId="0" applyNumberFormat="1" applyFont="1" applyFill="1" applyBorder="1" applyAlignment="1">
      <alignment/>
    </xf>
    <xf numFmtId="0" fontId="2" fillId="4" borderId="36" xfId="0" applyFont="1" applyFill="1" applyBorder="1" applyAlignment="1">
      <alignment horizontal="center"/>
    </xf>
    <xf numFmtId="0" fontId="0" fillId="4" borderId="36" xfId="0" applyFill="1" applyBorder="1" applyAlignment="1">
      <alignment/>
    </xf>
    <xf numFmtId="3" fontId="0" fillId="4" borderId="18" xfId="0" applyNumberFormat="1" applyFill="1" applyBorder="1" applyAlignment="1">
      <alignment/>
    </xf>
    <xf numFmtId="3" fontId="0" fillId="4" borderId="12" xfId="0" applyNumberFormat="1" applyFill="1" applyBorder="1" applyAlignment="1">
      <alignment/>
    </xf>
    <xf numFmtId="14" fontId="9" fillId="20" borderId="22" xfId="0" applyNumberFormat="1" applyFont="1" applyFill="1" applyBorder="1" applyAlignment="1">
      <alignment/>
    </xf>
    <xf numFmtId="3" fontId="3" fillId="4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9" fillId="20" borderId="15" xfId="0" applyFont="1" applyFill="1" applyBorder="1" applyAlignment="1">
      <alignment horizontal="center" wrapText="1"/>
    </xf>
    <xf numFmtId="0" fontId="9" fillId="35" borderId="15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36" borderId="18" xfId="0" applyFont="1" applyFill="1" applyBorder="1" applyAlignment="1">
      <alignment horizontal="center"/>
    </xf>
    <xf numFmtId="3" fontId="0" fillId="36" borderId="15" xfId="0" applyNumberFormat="1" applyFill="1" applyBorder="1" applyAlignment="1">
      <alignment/>
    </xf>
    <xf numFmtId="3" fontId="9" fillId="36" borderId="15" xfId="0" applyNumberFormat="1" applyFont="1" applyFill="1" applyBorder="1" applyAlignment="1">
      <alignment horizontal="left"/>
    </xf>
    <xf numFmtId="0" fontId="9" fillId="36" borderId="23" xfId="0" applyFont="1" applyFill="1" applyBorder="1" applyAlignment="1">
      <alignment/>
    </xf>
    <xf numFmtId="0" fontId="2" fillId="36" borderId="43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0" fillId="37" borderId="25" xfId="0" applyFill="1" applyBorder="1" applyAlignment="1">
      <alignment/>
    </xf>
    <xf numFmtId="3" fontId="3" fillId="37" borderId="25" xfId="0" applyNumberFormat="1" applyFont="1" applyFill="1" applyBorder="1" applyAlignment="1">
      <alignment/>
    </xf>
    <xf numFmtId="3" fontId="0" fillId="37" borderId="15" xfId="0" applyNumberFormat="1" applyFont="1" applyFill="1" applyBorder="1" applyAlignment="1">
      <alignment/>
    </xf>
    <xf numFmtId="0" fontId="0" fillId="37" borderId="26" xfId="0" applyFill="1" applyBorder="1" applyAlignment="1">
      <alignment/>
    </xf>
    <xf numFmtId="0" fontId="0" fillId="37" borderId="23" xfId="0" applyFill="1" applyBorder="1" applyAlignment="1">
      <alignment/>
    </xf>
    <xf numFmtId="0" fontId="2" fillId="38" borderId="14" xfId="0" applyFont="1" applyFill="1" applyBorder="1" applyAlignment="1">
      <alignment horizontal="center"/>
    </xf>
    <xf numFmtId="0" fontId="2" fillId="38" borderId="15" xfId="0" applyFont="1" applyFill="1" applyBorder="1" applyAlignment="1">
      <alignment horizontal="center"/>
    </xf>
    <xf numFmtId="0" fontId="0" fillId="38" borderId="25" xfId="0" applyFill="1" applyBorder="1" applyAlignment="1">
      <alignment/>
    </xf>
    <xf numFmtId="3" fontId="0" fillId="38" borderId="25" xfId="0" applyNumberFormat="1" applyFill="1" applyBorder="1" applyAlignment="1">
      <alignment/>
    </xf>
    <xf numFmtId="3" fontId="3" fillId="38" borderId="15" xfId="0" applyNumberFormat="1" applyFont="1" applyFill="1" applyBorder="1" applyAlignment="1">
      <alignment/>
    </xf>
    <xf numFmtId="0" fontId="0" fillId="38" borderId="26" xfId="0" applyFill="1" applyBorder="1" applyAlignment="1">
      <alignment/>
    </xf>
    <xf numFmtId="0" fontId="0" fillId="38" borderId="23" xfId="0" applyFill="1" applyBorder="1" applyAlignment="1">
      <alignment/>
    </xf>
    <xf numFmtId="0" fontId="2" fillId="38" borderId="28" xfId="0" applyFont="1" applyFill="1" applyBorder="1" applyAlignment="1">
      <alignment horizontal="center"/>
    </xf>
    <xf numFmtId="17" fontId="2" fillId="38" borderId="19" xfId="0" applyNumberFormat="1" applyFont="1" applyFill="1" applyBorder="1" applyAlignment="1">
      <alignment horizontal="center"/>
    </xf>
    <xf numFmtId="0" fontId="0" fillId="38" borderId="20" xfId="0" applyFill="1" applyBorder="1" applyAlignment="1">
      <alignment/>
    </xf>
    <xf numFmtId="3" fontId="0" fillId="38" borderId="20" xfId="0" applyNumberFormat="1" applyFill="1" applyBorder="1" applyAlignment="1">
      <alignment/>
    </xf>
    <xf numFmtId="3" fontId="3" fillId="38" borderId="20" xfId="0" applyNumberFormat="1" applyFont="1" applyFill="1" applyBorder="1" applyAlignment="1">
      <alignment/>
    </xf>
    <xf numFmtId="0" fontId="0" fillId="38" borderId="21" xfId="0" applyFill="1" applyBorder="1" applyAlignment="1">
      <alignment/>
    </xf>
    <xf numFmtId="0" fontId="0" fillId="38" borderId="13" xfId="0" applyFill="1" applyBorder="1" applyAlignment="1">
      <alignment/>
    </xf>
    <xf numFmtId="0" fontId="2" fillId="37" borderId="24" xfId="0" applyFont="1" applyFill="1" applyBorder="1" applyAlignment="1">
      <alignment/>
    </xf>
    <xf numFmtId="0" fontId="0" fillId="37" borderId="44" xfId="0" applyFill="1" applyBorder="1" applyAlignment="1">
      <alignment/>
    </xf>
    <xf numFmtId="0" fontId="0" fillId="37" borderId="36" xfId="0" applyFill="1" applyBorder="1" applyAlignment="1">
      <alignment/>
    </xf>
    <xf numFmtId="0" fontId="0" fillId="37" borderId="16" xfId="0" applyFill="1" applyBorder="1" applyAlignment="1">
      <alignment/>
    </xf>
    <xf numFmtId="3" fontId="9" fillId="20" borderId="26" xfId="0" applyNumberFormat="1" applyFont="1" applyFill="1" applyBorder="1" applyAlignment="1">
      <alignment/>
    </xf>
    <xf numFmtId="3" fontId="9" fillId="20" borderId="15" xfId="0" applyNumberFormat="1" applyFont="1" applyFill="1" applyBorder="1" applyAlignment="1">
      <alignment horizontal="center"/>
    </xf>
    <xf numFmtId="0" fontId="9" fillId="20" borderId="17" xfId="0" applyFont="1" applyFill="1" applyBorder="1" applyAlignment="1">
      <alignment horizontal="center" wrapText="1"/>
    </xf>
    <xf numFmtId="0" fontId="9" fillId="20" borderId="16" xfId="0" applyFont="1" applyFill="1" applyBorder="1" applyAlignment="1">
      <alignment horizontal="center"/>
    </xf>
    <xf numFmtId="0" fontId="9" fillId="20" borderId="21" xfId="0" applyFont="1" applyFill="1" applyBorder="1" applyAlignment="1">
      <alignment/>
    </xf>
    <xf numFmtId="3" fontId="0" fillId="35" borderId="31" xfId="0" applyNumberFormat="1" applyFill="1" applyBorder="1" applyAlignment="1">
      <alignment/>
    </xf>
    <xf numFmtId="0" fontId="2" fillId="6" borderId="18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45" xfId="0" applyFill="1" applyBorder="1" applyAlignment="1">
      <alignment/>
    </xf>
    <xf numFmtId="0" fontId="0" fillId="0" borderId="0" xfId="0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15" xfId="0" applyNumberFormat="1" applyBorder="1" applyAlignment="1">
      <alignment/>
    </xf>
    <xf numFmtId="0" fontId="2" fillId="0" borderId="15" xfId="0" applyFont="1" applyBorder="1" applyAlignment="1">
      <alignment horizontal="left"/>
    </xf>
    <xf numFmtId="0" fontId="9" fillId="20" borderId="18" xfId="0" applyFont="1" applyFill="1" applyBorder="1" applyAlignment="1">
      <alignment horizontal="center" wrapText="1"/>
    </xf>
    <xf numFmtId="3" fontId="0" fillId="35" borderId="0" xfId="0" applyNumberFormat="1" applyFill="1" applyBorder="1" applyAlignment="1">
      <alignment/>
    </xf>
    <xf numFmtId="0" fontId="2" fillId="20" borderId="30" xfId="0" applyFont="1" applyFill="1" applyBorder="1" applyAlignment="1">
      <alignment horizontal="center"/>
    </xf>
    <xf numFmtId="0" fontId="2" fillId="20" borderId="44" xfId="0" applyFont="1" applyFill="1" applyBorder="1" applyAlignment="1">
      <alignment horizontal="center"/>
    </xf>
    <xf numFmtId="14" fontId="9" fillId="20" borderId="46" xfId="0" applyNumberFormat="1" applyFont="1" applyFill="1" applyBorder="1" applyAlignment="1">
      <alignment/>
    </xf>
    <xf numFmtId="0" fontId="9" fillId="20" borderId="46" xfId="0" applyFont="1" applyFill="1" applyBorder="1" applyAlignment="1">
      <alignment/>
    </xf>
    <xf numFmtId="0" fontId="9" fillId="6" borderId="46" xfId="0" applyFont="1" applyFill="1" applyBorder="1" applyAlignment="1">
      <alignment/>
    </xf>
    <xf numFmtId="0" fontId="9" fillId="7" borderId="46" xfId="0" applyFont="1" applyFill="1" applyBorder="1" applyAlignment="1">
      <alignment/>
    </xf>
    <xf numFmtId="0" fontId="0" fillId="7" borderId="46" xfId="0" applyFill="1" applyBorder="1" applyAlignment="1">
      <alignment/>
    </xf>
    <xf numFmtId="0" fontId="9" fillId="20" borderId="46" xfId="0" applyNumberFormat="1" applyFont="1" applyFill="1" applyBorder="1" applyAlignment="1">
      <alignment/>
    </xf>
    <xf numFmtId="0" fontId="0" fillId="20" borderId="46" xfId="0" applyFill="1" applyBorder="1" applyAlignment="1">
      <alignment/>
    </xf>
    <xf numFmtId="0" fontId="9" fillId="7" borderId="15" xfId="0" applyFont="1" applyFill="1" applyBorder="1" applyAlignment="1">
      <alignment/>
    </xf>
    <xf numFmtId="3" fontId="7" fillId="20" borderId="15" xfId="0" applyNumberFormat="1" applyFont="1" applyFill="1" applyBorder="1" applyAlignment="1">
      <alignment/>
    </xf>
    <xf numFmtId="0" fontId="9" fillId="20" borderId="15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37" borderId="44" xfId="0" applyFont="1" applyFill="1" applyBorder="1" applyAlignment="1">
      <alignment wrapText="1"/>
    </xf>
    <xf numFmtId="0" fontId="2" fillId="7" borderId="14" xfId="0" applyFont="1" applyFill="1" applyBorder="1" applyAlignment="1">
      <alignment horizontal="left" wrapText="1"/>
    </xf>
    <xf numFmtId="3" fontId="9" fillId="20" borderId="20" xfId="0" applyNumberFormat="1" applyFont="1" applyFill="1" applyBorder="1" applyAlignment="1">
      <alignment horizontal="center"/>
    </xf>
    <xf numFmtId="49" fontId="9" fillId="20" borderId="16" xfId="0" applyNumberFormat="1" applyFont="1" applyFill="1" applyBorder="1" applyAlignment="1">
      <alignment/>
    </xf>
    <xf numFmtId="49" fontId="9" fillId="20" borderId="17" xfId="0" applyNumberFormat="1" applyFont="1" applyFill="1" applyBorder="1" applyAlignment="1">
      <alignment/>
    </xf>
    <xf numFmtId="49" fontId="9" fillId="36" borderId="16" xfId="0" applyNumberFormat="1" applyFont="1" applyFill="1" applyBorder="1" applyAlignment="1">
      <alignment/>
    </xf>
    <xf numFmtId="169" fontId="9" fillId="20" borderId="26" xfId="0" applyNumberFormat="1" applyFont="1" applyFill="1" applyBorder="1" applyAlignment="1">
      <alignment/>
    </xf>
    <xf numFmtId="0" fontId="9" fillId="20" borderId="22" xfId="0" applyNumberFormat="1" applyFont="1" applyFill="1" applyBorder="1" applyAlignment="1">
      <alignment/>
    </xf>
    <xf numFmtId="3" fontId="0" fillId="20" borderId="15" xfId="0" applyNumberFormat="1" applyFill="1" applyBorder="1" applyAlignment="1">
      <alignment vertical="center"/>
    </xf>
    <xf numFmtId="0" fontId="2" fillId="2" borderId="27" xfId="0" applyFont="1" applyFill="1" applyBorder="1" applyAlignment="1">
      <alignment wrapText="1"/>
    </xf>
    <xf numFmtId="0" fontId="2" fillId="2" borderId="36" xfId="0" applyFont="1" applyFill="1" applyBorder="1" applyAlignment="1">
      <alignment/>
    </xf>
    <xf numFmtId="14" fontId="9" fillId="20" borderId="22" xfId="0" applyNumberFormat="1" applyFont="1" applyFill="1" applyBorder="1" applyAlignment="1" quotePrefix="1">
      <alignment/>
    </xf>
    <xf numFmtId="0" fontId="2" fillId="20" borderId="32" xfId="0" applyFont="1" applyFill="1" applyBorder="1" applyAlignment="1">
      <alignment horizontal="center"/>
    </xf>
    <xf numFmtId="16" fontId="2" fillId="35" borderId="30" xfId="0" applyNumberFormat="1" applyFont="1" applyFill="1" applyBorder="1" applyAlignment="1">
      <alignment horizontal="center"/>
    </xf>
    <xf numFmtId="0" fontId="2" fillId="20" borderId="33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/>
    </xf>
    <xf numFmtId="16" fontId="1" fillId="0" borderId="47" xfId="0" applyNumberFormat="1" applyFon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2" fillId="0" borderId="33" xfId="0" applyFont="1" applyBorder="1" applyAlignment="1">
      <alignment/>
    </xf>
    <xf numFmtId="0" fontId="0" fillId="0" borderId="25" xfId="0" applyNumberFormat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5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" fillId="6" borderId="15" xfId="0" applyFont="1" applyFill="1" applyBorder="1" applyAlignment="1">
      <alignment horizontal="center"/>
    </xf>
    <xf numFmtId="0" fontId="2" fillId="6" borderId="15" xfId="0" applyFont="1" applyFill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20" xfId="0" applyNumberFormat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9" fillId="20" borderId="11" xfId="0" applyFont="1" applyFill="1" applyBorder="1" applyAlignment="1">
      <alignment/>
    </xf>
    <xf numFmtId="3" fontId="9" fillId="6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6" borderId="45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0" fillId="0" borderId="14" xfId="0" applyBorder="1" applyAlignment="1">
      <alignment/>
    </xf>
    <xf numFmtId="0" fontId="2" fillId="7" borderId="45" xfId="0" applyFont="1" applyFill="1" applyBorder="1" applyAlignment="1">
      <alignment/>
    </xf>
    <xf numFmtId="0" fontId="2" fillId="36" borderId="48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left"/>
    </xf>
    <xf numFmtId="0" fontId="2" fillId="20" borderId="45" xfId="0" applyFont="1" applyFill="1" applyBorder="1" applyAlignment="1">
      <alignment horizontal="center"/>
    </xf>
    <xf numFmtId="0" fontId="2" fillId="20" borderId="45" xfId="0" applyFont="1" applyFill="1" applyBorder="1" applyAlignment="1">
      <alignment horizontal="left"/>
    </xf>
    <xf numFmtId="0" fontId="2" fillId="20" borderId="49" xfId="0" applyFont="1" applyFill="1" applyBorder="1" applyAlignment="1">
      <alignment horizontal="center"/>
    </xf>
    <xf numFmtId="0" fontId="1" fillId="7" borderId="50" xfId="0" applyFont="1" applyFill="1" applyBorder="1" applyAlignment="1">
      <alignment horizontal="center"/>
    </xf>
    <xf numFmtId="0" fontId="0" fillId="7" borderId="51" xfId="0" applyFill="1" applyBorder="1" applyAlignment="1">
      <alignment/>
    </xf>
    <xf numFmtId="0" fontId="2" fillId="20" borderId="25" xfId="0" applyFont="1" applyFill="1" applyBorder="1" applyAlignment="1">
      <alignment horizontal="center" wrapText="1"/>
    </xf>
    <xf numFmtId="0" fontId="9" fillId="20" borderId="15" xfId="0" applyFont="1" applyFill="1" applyBorder="1" applyAlignment="1">
      <alignment horizontal="left" vertical="top" wrapText="1"/>
    </xf>
    <xf numFmtId="49" fontId="9" fillId="20" borderId="15" xfId="0" applyNumberFormat="1" applyFont="1" applyFill="1" applyBorder="1" applyAlignment="1">
      <alignment horizontal="left" vertical="top" wrapText="1"/>
    </xf>
    <xf numFmtId="3" fontId="9" fillId="35" borderId="15" xfId="0" applyNumberFormat="1" applyFont="1" applyFill="1" applyBorder="1" applyAlignment="1">
      <alignment horizontal="left" wrapText="1"/>
    </xf>
    <xf numFmtId="0" fontId="2" fillId="34" borderId="18" xfId="0" applyFont="1" applyFill="1" applyBorder="1" applyAlignment="1">
      <alignment horizontal="center"/>
    </xf>
    <xf numFmtId="3" fontId="7" fillId="34" borderId="18" xfId="0" applyNumberFormat="1" applyFont="1" applyFill="1" applyBorder="1" applyAlignment="1">
      <alignment/>
    </xf>
    <xf numFmtId="3" fontId="10" fillId="34" borderId="18" xfId="0" applyNumberFormat="1" applyFont="1" applyFill="1" applyBorder="1" applyAlignment="1">
      <alignment/>
    </xf>
    <xf numFmtId="3" fontId="0" fillId="35" borderId="18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9" fillId="35" borderId="15" xfId="0" applyFont="1" applyFill="1" applyBorder="1" applyAlignment="1">
      <alignment/>
    </xf>
    <xf numFmtId="0" fontId="2" fillId="35" borderId="52" xfId="0" applyFont="1" applyFill="1" applyBorder="1" applyAlignment="1">
      <alignment horizontal="center"/>
    </xf>
    <xf numFmtId="0" fontId="0" fillId="6" borderId="30" xfId="0" applyFill="1" applyBorder="1" applyAlignment="1">
      <alignment/>
    </xf>
    <xf numFmtId="0" fontId="0" fillId="20" borderId="30" xfId="0" applyFill="1" applyBorder="1" applyAlignment="1">
      <alignment/>
    </xf>
    <xf numFmtId="0" fontId="2" fillId="4" borderId="30" xfId="0" applyFont="1" applyFill="1" applyBorder="1" applyAlignment="1">
      <alignment/>
    </xf>
    <xf numFmtId="0" fontId="2" fillId="20" borderId="30" xfId="0" applyFont="1" applyFill="1" applyBorder="1" applyAlignment="1">
      <alignment/>
    </xf>
    <xf numFmtId="0" fontId="0" fillId="4" borderId="30" xfId="0" applyFill="1" applyBorder="1" applyAlignment="1">
      <alignment/>
    </xf>
    <xf numFmtId="0" fontId="0" fillId="20" borderId="36" xfId="0" applyFill="1" applyBorder="1" applyAlignment="1">
      <alignment/>
    </xf>
    <xf numFmtId="0" fontId="2" fillId="36" borderId="30" xfId="0" applyFont="1" applyFill="1" applyBorder="1" applyAlignment="1">
      <alignment/>
    </xf>
    <xf numFmtId="0" fontId="2" fillId="35" borderId="30" xfId="0" applyFont="1" applyFill="1" applyBorder="1" applyAlignment="1">
      <alignment/>
    </xf>
    <xf numFmtId="0" fontId="2" fillId="4" borderId="30" xfId="0" applyFont="1" applyFill="1" applyBorder="1" applyAlignment="1">
      <alignment/>
    </xf>
    <xf numFmtId="0" fontId="2" fillId="20" borderId="33" xfId="0" applyFont="1" applyFill="1" applyBorder="1" applyAlignment="1">
      <alignment/>
    </xf>
    <xf numFmtId="0" fontId="0" fillId="6" borderId="33" xfId="0" applyFill="1" applyBorder="1" applyAlignment="1">
      <alignment/>
    </xf>
    <xf numFmtId="0" fontId="0" fillId="38" borderId="33" xfId="0" applyFill="1" applyBorder="1" applyAlignment="1">
      <alignment/>
    </xf>
    <xf numFmtId="0" fontId="0" fillId="20" borderId="33" xfId="0" applyFill="1" applyBorder="1" applyAlignment="1">
      <alignment/>
    </xf>
    <xf numFmtId="0" fontId="0" fillId="37" borderId="33" xfId="0" applyFill="1" applyBorder="1" applyAlignment="1">
      <alignment/>
    </xf>
    <xf numFmtId="0" fontId="0" fillId="7" borderId="30" xfId="0" applyFill="1" applyBorder="1" applyAlignment="1">
      <alignment/>
    </xf>
    <xf numFmtId="0" fontId="0" fillId="20" borderId="32" xfId="0" applyFill="1" applyBorder="1" applyAlignment="1">
      <alignment/>
    </xf>
    <xf numFmtId="0" fontId="0" fillId="20" borderId="44" xfId="0" applyFill="1" applyBorder="1" applyAlignment="1">
      <alignment/>
    </xf>
    <xf numFmtId="0" fontId="0" fillId="34" borderId="36" xfId="0" applyFill="1" applyBorder="1" applyAlignment="1">
      <alignment/>
    </xf>
    <xf numFmtId="0" fontId="0" fillId="4" borderId="32" xfId="0" applyFill="1" applyBorder="1" applyAlignment="1">
      <alignment/>
    </xf>
    <xf numFmtId="0" fontId="0" fillId="4" borderId="44" xfId="0" applyFill="1" applyBorder="1" applyAlignment="1">
      <alignment/>
    </xf>
    <xf numFmtId="0" fontId="0" fillId="34" borderId="30" xfId="0" applyFill="1" applyBorder="1" applyAlignment="1">
      <alignment/>
    </xf>
    <xf numFmtId="0" fontId="0" fillId="20" borderId="53" xfId="0" applyFill="1" applyBorder="1" applyAlignment="1">
      <alignment/>
    </xf>
    <xf numFmtId="0" fontId="0" fillId="34" borderId="44" xfId="0" applyFill="1" applyBorder="1" applyAlignment="1">
      <alignment/>
    </xf>
    <xf numFmtId="0" fontId="0" fillId="7" borderId="32" xfId="0" applyFill="1" applyBorder="1" applyAlignment="1">
      <alignment/>
    </xf>
    <xf numFmtId="3" fontId="0" fillId="38" borderId="19" xfId="0" applyNumberFormat="1" applyFill="1" applyBorder="1" applyAlignment="1">
      <alignment/>
    </xf>
    <xf numFmtId="3" fontId="0" fillId="36" borderId="18" xfId="0" applyNumberFormat="1" applyFill="1" applyBorder="1" applyAlignment="1">
      <alignment/>
    </xf>
    <xf numFmtId="3" fontId="0" fillId="20" borderId="18" xfId="0" applyNumberFormat="1" applyFont="1" applyFill="1" applyBorder="1" applyAlignment="1">
      <alignment/>
    </xf>
    <xf numFmtId="3" fontId="0" fillId="6" borderId="31" xfId="0" applyNumberFormat="1" applyFill="1" applyBorder="1" applyAlignment="1">
      <alignment/>
    </xf>
    <xf numFmtId="3" fontId="0" fillId="38" borderId="31" xfId="0" applyNumberFormat="1" applyFill="1" applyBorder="1" applyAlignment="1">
      <alignment/>
    </xf>
    <xf numFmtId="3" fontId="0" fillId="37" borderId="31" xfId="0" applyNumberFormat="1" applyFill="1" applyBorder="1" applyAlignment="1">
      <alignment/>
    </xf>
    <xf numFmtId="3" fontId="0" fillId="7" borderId="31" xfId="0" applyNumberFormat="1" applyFill="1" applyBorder="1" applyAlignment="1">
      <alignment/>
    </xf>
    <xf numFmtId="0" fontId="0" fillId="7" borderId="31" xfId="0" applyFill="1" applyBorder="1" applyAlignment="1">
      <alignment/>
    </xf>
    <xf numFmtId="3" fontId="0" fillId="20" borderId="12" xfId="0" applyNumberFormat="1" applyFill="1" applyBorder="1" applyAlignment="1">
      <alignment/>
    </xf>
    <xf numFmtId="3" fontId="0" fillId="6" borderId="19" xfId="0" applyNumberFormat="1" applyFill="1" applyBorder="1" applyAlignment="1">
      <alignment/>
    </xf>
    <xf numFmtId="3" fontId="0" fillId="7" borderId="19" xfId="0" applyNumberFormat="1" applyFill="1" applyBorder="1" applyAlignment="1">
      <alignment/>
    </xf>
    <xf numFmtId="3" fontId="7" fillId="20" borderId="18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37" borderId="15" xfId="0" applyFont="1" applyFill="1" applyBorder="1" applyAlignment="1">
      <alignment/>
    </xf>
    <xf numFmtId="0" fontId="8" fillId="4" borderId="15" xfId="0" applyFont="1" applyFill="1" applyBorder="1" applyAlignment="1">
      <alignment/>
    </xf>
    <xf numFmtId="0" fontId="9" fillId="0" borderId="15" xfId="0" applyFont="1" applyBorder="1" applyAlignment="1">
      <alignment/>
    </xf>
    <xf numFmtId="0" fontId="9" fillId="4" borderId="15" xfId="0" applyFont="1" applyFill="1" applyBorder="1" applyAlignment="1">
      <alignment/>
    </xf>
    <xf numFmtId="0" fontId="9" fillId="38" borderId="15" xfId="0" applyFont="1" applyFill="1" applyBorder="1" applyAlignment="1">
      <alignment/>
    </xf>
    <xf numFmtId="0" fontId="8" fillId="35" borderId="15" xfId="0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9" fillId="7" borderId="3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36" borderId="15" xfId="0" applyFont="1" applyFill="1" applyBorder="1" applyAlignment="1">
      <alignment/>
    </xf>
    <xf numFmtId="49" fontId="9" fillId="20" borderId="46" xfId="0" applyNumberFormat="1" applyFont="1" applyFill="1" applyBorder="1" applyAlignment="1">
      <alignment/>
    </xf>
    <xf numFmtId="49" fontId="9" fillId="20" borderId="26" xfId="0" applyNumberFormat="1" applyFont="1" applyFill="1" applyBorder="1" applyAlignment="1">
      <alignment/>
    </xf>
    <xf numFmtId="0" fontId="8" fillId="35" borderId="54" xfId="0" applyFont="1" applyFill="1" applyBorder="1" applyAlignment="1">
      <alignment horizontal="center"/>
    </xf>
    <xf numFmtId="0" fontId="9" fillId="37" borderId="55" xfId="0" applyFont="1" applyFill="1" applyBorder="1" applyAlignment="1">
      <alignment/>
    </xf>
    <xf numFmtId="0" fontId="3" fillId="37" borderId="38" xfId="0" applyFont="1" applyFill="1" applyBorder="1" applyAlignment="1">
      <alignment/>
    </xf>
    <xf numFmtId="0" fontId="2" fillId="35" borderId="56" xfId="0" applyFont="1" applyFill="1" applyBorder="1" applyAlignment="1">
      <alignment wrapText="1"/>
    </xf>
    <xf numFmtId="1" fontId="9" fillId="20" borderId="31" xfId="0" applyNumberFormat="1" applyFont="1" applyFill="1" applyBorder="1" applyAlignment="1">
      <alignment/>
    </xf>
    <xf numFmtId="1" fontId="9" fillId="20" borderId="31" xfId="0" applyNumberFormat="1" applyFont="1" applyFill="1" applyBorder="1" applyAlignment="1">
      <alignment wrapText="1"/>
    </xf>
    <xf numFmtId="0" fontId="8" fillId="35" borderId="40" xfId="0" applyFont="1" applyFill="1" applyBorder="1" applyAlignment="1">
      <alignment horizontal="center" wrapText="1"/>
    </xf>
    <xf numFmtId="0" fontId="9" fillId="37" borderId="36" xfId="0" applyFont="1" applyFill="1" applyBorder="1" applyAlignment="1">
      <alignment/>
    </xf>
    <xf numFmtId="0" fontId="9" fillId="6" borderId="44" xfId="0" applyFont="1" applyFill="1" applyBorder="1" applyAlignment="1">
      <alignment/>
    </xf>
    <xf numFmtId="1" fontId="9" fillId="20" borderId="20" xfId="0" applyNumberFormat="1" applyFont="1" applyFill="1" applyBorder="1" applyAlignment="1">
      <alignment/>
    </xf>
    <xf numFmtId="1" fontId="8" fillId="35" borderId="53" xfId="0" applyNumberFormat="1" applyFont="1" applyFill="1" applyBorder="1" applyAlignment="1">
      <alignment/>
    </xf>
    <xf numFmtId="0" fontId="8" fillId="4" borderId="37" xfId="0" applyFont="1" applyFill="1" applyBorder="1" applyAlignment="1">
      <alignment/>
    </xf>
    <xf numFmtId="1" fontId="9" fillId="20" borderId="18" xfId="0" applyNumberFormat="1" applyFont="1" applyFill="1" applyBorder="1" applyAlignment="1">
      <alignment/>
    </xf>
    <xf numFmtId="1" fontId="9" fillId="35" borderId="25" xfId="0" applyNumberFormat="1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4" borderId="18" xfId="0" applyFont="1" applyFill="1" applyBorder="1" applyAlignment="1">
      <alignment/>
    </xf>
    <xf numFmtId="1" fontId="9" fillId="20" borderId="19" xfId="0" applyNumberFormat="1" applyFont="1" applyFill="1" applyBorder="1" applyAlignment="1">
      <alignment/>
    </xf>
    <xf numFmtId="1" fontId="9" fillId="38" borderId="20" xfId="0" applyNumberFormat="1" applyFont="1" applyFill="1" applyBorder="1" applyAlignment="1">
      <alignment/>
    </xf>
    <xf numFmtId="1" fontId="8" fillId="6" borderId="15" xfId="0" applyNumberFormat="1" applyFont="1" applyFill="1" applyBorder="1" applyAlignment="1">
      <alignment/>
    </xf>
    <xf numFmtId="3" fontId="9" fillId="7" borderId="36" xfId="0" applyNumberFormat="1" applyFont="1" applyFill="1" applyBorder="1" applyAlignment="1">
      <alignment/>
    </xf>
    <xf numFmtId="3" fontId="9" fillId="4" borderId="15" xfId="0" applyNumberFormat="1" applyFont="1" applyFill="1" applyBorder="1" applyAlignment="1">
      <alignment/>
    </xf>
    <xf numFmtId="1" fontId="9" fillId="36" borderId="15" xfId="0" applyNumberFormat="1" applyFont="1" applyFill="1" applyBorder="1" applyAlignment="1">
      <alignment/>
    </xf>
    <xf numFmtId="1" fontId="9" fillId="35" borderId="15" xfId="0" applyNumberFormat="1" applyFont="1" applyFill="1" applyBorder="1" applyAlignment="1">
      <alignment/>
    </xf>
    <xf numFmtId="0" fontId="9" fillId="35" borderId="25" xfId="0" applyFont="1" applyFill="1" applyBorder="1" applyAlignment="1">
      <alignment/>
    </xf>
    <xf numFmtId="1" fontId="9" fillId="4" borderId="10" xfId="0" applyNumberFormat="1" applyFont="1" applyFill="1" applyBorder="1" applyAlignment="1">
      <alignment/>
    </xf>
    <xf numFmtId="0" fontId="8" fillId="6" borderId="25" xfId="0" applyNumberFormat="1" applyFont="1" applyFill="1" applyBorder="1" applyAlignment="1">
      <alignment/>
    </xf>
    <xf numFmtId="3" fontId="9" fillId="38" borderId="25" xfId="0" applyNumberFormat="1" applyFont="1" applyFill="1" applyBorder="1" applyAlignment="1">
      <alignment/>
    </xf>
    <xf numFmtId="3" fontId="9" fillId="20" borderId="25" xfId="0" applyNumberFormat="1" applyFont="1" applyFill="1" applyBorder="1" applyAlignment="1">
      <alignment/>
    </xf>
    <xf numFmtId="1" fontId="9" fillId="20" borderId="25" xfId="0" applyNumberFormat="1" applyFont="1" applyFill="1" applyBorder="1" applyAlignment="1">
      <alignment/>
    </xf>
    <xf numFmtId="1" fontId="8" fillId="37" borderId="25" xfId="0" applyNumberFormat="1" applyFont="1" applyFill="1" applyBorder="1" applyAlignment="1">
      <alignment/>
    </xf>
    <xf numFmtId="3" fontId="9" fillId="7" borderId="15" xfId="0" applyNumberFormat="1" applyFont="1" applyFill="1" applyBorder="1" applyAlignment="1">
      <alignment/>
    </xf>
    <xf numFmtId="3" fontId="9" fillId="20" borderId="20" xfId="0" applyNumberFormat="1" applyFont="1" applyFill="1" applyBorder="1" applyAlignment="1">
      <alignment/>
    </xf>
    <xf numFmtId="1" fontId="9" fillId="34" borderId="18" xfId="0" applyNumberFormat="1" applyFont="1" applyFill="1" applyBorder="1" applyAlignment="1">
      <alignment/>
    </xf>
    <xf numFmtId="3" fontId="9" fillId="4" borderId="19" xfId="0" applyNumberFormat="1" applyFont="1" applyFill="1" applyBorder="1" applyAlignment="1">
      <alignment/>
    </xf>
    <xf numFmtId="1" fontId="9" fillId="7" borderId="20" xfId="0" applyNumberFormat="1" applyFont="1" applyFill="1" applyBorder="1" applyAlignment="1">
      <alignment/>
    </xf>
    <xf numFmtId="1" fontId="8" fillId="34" borderId="20" xfId="0" applyNumberFormat="1" applyFont="1" applyFill="1" applyBorder="1" applyAlignment="1">
      <alignment/>
    </xf>
    <xf numFmtId="1" fontId="8" fillId="20" borderId="10" xfId="0" applyNumberFormat="1" applyFont="1" applyFill="1" applyBorder="1" applyAlignment="1">
      <alignment/>
    </xf>
    <xf numFmtId="1" fontId="8" fillId="6" borderId="20" xfId="0" applyNumberFormat="1" applyFont="1" applyFill="1" applyBorder="1" applyAlignment="1">
      <alignment/>
    </xf>
    <xf numFmtId="3" fontId="9" fillId="20" borderId="18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/>
    </xf>
    <xf numFmtId="1" fontId="8" fillId="34" borderId="19" xfId="0" applyNumberFormat="1" applyFont="1" applyFill="1" applyBorder="1" applyAlignment="1">
      <alignment/>
    </xf>
    <xf numFmtId="1" fontId="8" fillId="34" borderId="15" xfId="0" applyNumberFormat="1" applyFont="1" applyFill="1" applyBorder="1" applyAlignment="1">
      <alignment/>
    </xf>
    <xf numFmtId="1" fontId="8" fillId="6" borderId="18" xfId="0" applyNumberFormat="1" applyFont="1" applyFill="1" applyBorder="1" applyAlignment="1">
      <alignment/>
    </xf>
    <xf numFmtId="3" fontId="9" fillId="7" borderId="18" xfId="0" applyNumberFormat="1" applyFont="1" applyFill="1" applyBorder="1" applyAlignment="1">
      <alignment/>
    </xf>
    <xf numFmtId="1" fontId="8" fillId="6" borderId="19" xfId="0" applyNumberFormat="1" applyFont="1" applyFill="1" applyBorder="1" applyAlignment="1">
      <alignment/>
    </xf>
    <xf numFmtId="3" fontId="9" fillId="7" borderId="20" xfId="0" applyNumberFormat="1" applyFont="1" applyFill="1" applyBorder="1" applyAlignment="1">
      <alignment/>
    </xf>
    <xf numFmtId="3" fontId="9" fillId="7" borderId="37" xfId="0" applyNumberFormat="1" applyFont="1" applyFill="1" applyBorder="1" applyAlignment="1">
      <alignment/>
    </xf>
    <xf numFmtId="1" fontId="12" fillId="20" borderId="15" xfId="0" applyNumberFormat="1" applyFont="1" applyFill="1" applyBorder="1" applyAlignment="1">
      <alignment/>
    </xf>
    <xf numFmtId="1" fontId="12" fillId="20" borderId="19" xfId="0" applyNumberFormat="1" applyFont="1" applyFill="1" applyBorder="1" applyAlignment="1">
      <alignment/>
    </xf>
    <xf numFmtId="1" fontId="13" fillId="34" borderId="18" xfId="0" applyNumberFormat="1" applyFont="1" applyFill="1" applyBorder="1" applyAlignment="1">
      <alignment/>
    </xf>
    <xf numFmtId="1" fontId="9" fillId="7" borderId="18" xfId="0" applyNumberFormat="1" applyFont="1" applyFill="1" applyBorder="1" applyAlignment="1">
      <alignment/>
    </xf>
    <xf numFmtId="1" fontId="9" fillId="7" borderId="34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0" fontId="0" fillId="0" borderId="0" xfId="0" applyFill="1" applyAlignment="1">
      <alignment horizontal="right"/>
    </xf>
    <xf numFmtId="49" fontId="9" fillId="35" borderId="16" xfId="0" applyNumberFormat="1" applyFont="1" applyFill="1" applyBorder="1" applyAlignment="1">
      <alignment/>
    </xf>
    <xf numFmtId="49" fontId="9" fillId="35" borderId="26" xfId="0" applyNumberFormat="1" applyFont="1" applyFill="1" applyBorder="1" applyAlignment="1">
      <alignment/>
    </xf>
    <xf numFmtId="0" fontId="1" fillId="20" borderId="30" xfId="0" applyFont="1" applyFill="1" applyBorder="1" applyAlignment="1">
      <alignment/>
    </xf>
    <xf numFmtId="0" fontId="2" fillId="20" borderId="30" xfId="0" applyFont="1" applyFill="1" applyBorder="1" applyAlignment="1">
      <alignment horizontal="center" wrapText="1"/>
    </xf>
    <xf numFmtId="0" fontId="9" fillId="20" borderId="25" xfId="0" applyFont="1" applyFill="1" applyBorder="1" applyAlignment="1">
      <alignment horizontal="center" wrapText="1"/>
    </xf>
    <xf numFmtId="0" fontId="9" fillId="20" borderId="26" xfId="0" applyFont="1" applyFill="1" applyBorder="1" applyAlignment="1">
      <alignment horizontal="center" wrapText="1"/>
    </xf>
    <xf numFmtId="0" fontId="9" fillId="20" borderId="20" xfId="0" applyFont="1" applyFill="1" applyBorder="1" applyAlignment="1">
      <alignment horizontal="center" wrapText="1"/>
    </xf>
    <xf numFmtId="0" fontId="2" fillId="39" borderId="15" xfId="0" applyFont="1" applyFill="1" applyBorder="1" applyAlignment="1">
      <alignment horizontal="center"/>
    </xf>
    <xf numFmtId="0" fontId="2" fillId="20" borderId="15" xfId="0" applyFont="1" applyFill="1" applyBorder="1" applyAlignment="1">
      <alignment horizontal="left"/>
    </xf>
    <xf numFmtId="0" fontId="2" fillId="20" borderId="15" xfId="0" applyFont="1" applyFill="1" applyBorder="1" applyAlignment="1">
      <alignment horizontal="center" wrapText="1"/>
    </xf>
    <xf numFmtId="14" fontId="9" fillId="20" borderId="23" xfId="0" applyNumberFormat="1" applyFont="1" applyFill="1" applyBorder="1" applyAlignment="1">
      <alignment horizontal="left"/>
    </xf>
    <xf numFmtId="49" fontId="9" fillId="20" borderId="17" xfId="0" applyNumberFormat="1" applyFont="1" applyFill="1" applyBorder="1" applyAlignment="1">
      <alignment horizontal="left" wrapText="1"/>
    </xf>
    <xf numFmtId="49" fontId="9" fillId="20" borderId="21" xfId="0" applyNumberFormat="1" applyFont="1" applyFill="1" applyBorder="1" applyAlignment="1">
      <alignment horizontal="left" wrapText="1"/>
    </xf>
    <xf numFmtId="49" fontId="9" fillId="20" borderId="23" xfId="0" applyNumberFormat="1" applyFont="1" applyFill="1" applyBorder="1" applyAlignment="1">
      <alignment/>
    </xf>
    <xf numFmtId="0" fontId="2" fillId="40" borderId="15" xfId="0" applyFont="1" applyFill="1" applyBorder="1" applyAlignment="1">
      <alignment horizontal="center"/>
    </xf>
    <xf numFmtId="0" fontId="9" fillId="40" borderId="15" xfId="0" applyFont="1" applyFill="1" applyBorder="1" applyAlignment="1">
      <alignment/>
    </xf>
    <xf numFmtId="3" fontId="0" fillId="40" borderId="18" xfId="0" applyNumberFormat="1" applyFill="1" applyBorder="1" applyAlignment="1">
      <alignment/>
    </xf>
    <xf numFmtId="3" fontId="0" fillId="40" borderId="15" xfId="0" applyNumberFormat="1" applyFill="1" applyBorder="1" applyAlignment="1">
      <alignment/>
    </xf>
    <xf numFmtId="0" fontId="0" fillId="40" borderId="15" xfId="0" applyFill="1" applyBorder="1" applyAlignment="1">
      <alignment/>
    </xf>
    <xf numFmtId="0" fontId="0" fillId="40" borderId="16" xfId="0" applyFill="1" applyBorder="1" applyAlignment="1">
      <alignment/>
    </xf>
    <xf numFmtId="0" fontId="2" fillId="40" borderId="14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Alignment="1">
      <alignment wrapText="1"/>
    </xf>
    <xf numFmtId="3" fontId="0" fillId="35" borderId="15" xfId="0" applyNumberFormat="1" applyFill="1" applyBorder="1" applyAlignment="1">
      <alignment wrapText="1"/>
    </xf>
    <xf numFmtId="14" fontId="9" fillId="20" borderId="16" xfId="0" applyNumberFormat="1" applyFont="1" applyFill="1" applyBorder="1" applyAlignment="1">
      <alignment/>
    </xf>
    <xf numFmtId="0" fontId="9" fillId="20" borderId="30" xfId="0" applyFont="1" applyFill="1" applyBorder="1" applyAlignment="1">
      <alignment horizontal="center" wrapText="1"/>
    </xf>
    <xf numFmtId="14" fontId="9" fillId="20" borderId="17" xfId="0" applyNumberFormat="1" applyFont="1" applyFill="1" applyBorder="1" applyAlignment="1">
      <alignment/>
    </xf>
    <xf numFmtId="0" fontId="9" fillId="20" borderId="32" xfId="0" applyFont="1" applyFill="1" applyBorder="1" applyAlignment="1">
      <alignment horizontal="center"/>
    </xf>
    <xf numFmtId="0" fontId="9" fillId="36" borderId="15" xfId="0" applyFont="1" applyFill="1" applyBorder="1" applyAlignment="1">
      <alignment horizontal="left" vertical="center" wrapText="1"/>
    </xf>
    <xf numFmtId="0" fontId="9" fillId="20" borderId="15" xfId="0" applyFont="1" applyFill="1" applyBorder="1" applyAlignment="1">
      <alignment horizontal="left" vertical="top"/>
    </xf>
    <xf numFmtId="0" fontId="9" fillId="20" borderId="25" xfId="0" applyFont="1" applyFill="1" applyBorder="1" applyAlignment="1">
      <alignment horizontal="left" vertical="top"/>
    </xf>
    <xf numFmtId="0" fontId="2" fillId="35" borderId="15" xfId="0" applyFont="1" applyFill="1" applyBorder="1" applyAlignment="1">
      <alignment horizontal="center" vertical="center" wrapText="1"/>
    </xf>
    <xf numFmtId="3" fontId="9" fillId="35" borderId="15" xfId="0" applyNumberFormat="1" applyFont="1" applyFill="1" applyBorder="1" applyAlignment="1">
      <alignment horizontal="center"/>
    </xf>
    <xf numFmtId="0" fontId="9" fillId="35" borderId="17" xfId="0" applyFont="1" applyFill="1" applyBorder="1" applyAlignment="1">
      <alignment/>
    </xf>
    <xf numFmtId="0" fontId="2" fillId="35" borderId="15" xfId="0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/>
    </xf>
    <xf numFmtId="0" fontId="9" fillId="35" borderId="26" xfId="0" applyFont="1" applyFill="1" applyBorder="1" applyAlignment="1">
      <alignment/>
    </xf>
    <xf numFmtId="0" fontId="9" fillId="35" borderId="17" xfId="0" applyFont="1" applyFill="1" applyBorder="1" applyAlignment="1">
      <alignment horizontal="center" wrapText="1"/>
    </xf>
    <xf numFmtId="0" fontId="1" fillId="35" borderId="30" xfId="0" applyFont="1" applyFill="1" applyBorder="1" applyAlignment="1">
      <alignment/>
    </xf>
    <xf numFmtId="0" fontId="1" fillId="0" borderId="30" xfId="0" applyFont="1" applyBorder="1" applyAlignment="1">
      <alignment/>
    </xf>
    <xf numFmtId="0" fontId="1" fillId="4" borderId="30" xfId="0" applyFont="1" applyFill="1" applyBorder="1" applyAlignment="1">
      <alignment/>
    </xf>
    <xf numFmtId="0" fontId="1" fillId="20" borderId="36" xfId="0" applyFont="1" applyFill="1" applyBorder="1" applyAlignment="1">
      <alignment/>
    </xf>
    <xf numFmtId="0" fontId="1" fillId="20" borderId="44" xfId="0" applyFont="1" applyFill="1" applyBorder="1" applyAlignment="1">
      <alignment/>
    </xf>
    <xf numFmtId="0" fontId="1" fillId="38" borderId="32" xfId="0" applyFont="1" applyFill="1" applyBorder="1" applyAlignment="1">
      <alignment/>
    </xf>
    <xf numFmtId="0" fontId="1" fillId="6" borderId="30" xfId="0" applyFont="1" applyFill="1" applyBorder="1" applyAlignment="1">
      <alignment/>
    </xf>
    <xf numFmtId="0" fontId="1" fillId="7" borderId="36" xfId="0" applyFont="1" applyFill="1" applyBorder="1" applyAlignment="1">
      <alignment/>
    </xf>
    <xf numFmtId="0" fontId="8" fillId="20" borderId="30" xfId="0" applyFont="1" applyFill="1" applyBorder="1" applyAlignment="1">
      <alignment horizontal="center"/>
    </xf>
    <xf numFmtId="0" fontId="8" fillId="20" borderId="44" xfId="0" applyFont="1" applyFill="1" applyBorder="1" applyAlignment="1">
      <alignment horizontal="center"/>
    </xf>
    <xf numFmtId="0" fontId="8" fillId="20" borderId="32" xfId="0" applyFont="1" applyFill="1" applyBorder="1" applyAlignment="1">
      <alignment horizontal="center"/>
    </xf>
    <xf numFmtId="0" fontId="2" fillId="20" borderId="44" xfId="0" applyFont="1" applyFill="1" applyBorder="1" applyAlignment="1">
      <alignment/>
    </xf>
    <xf numFmtId="0" fontId="8" fillId="20" borderId="36" xfId="0" applyFont="1" applyFill="1" applyBorder="1" applyAlignment="1">
      <alignment horizontal="center"/>
    </xf>
    <xf numFmtId="0" fontId="2" fillId="20" borderId="15" xfId="0" applyFont="1" applyFill="1" applyBorder="1" applyAlignment="1">
      <alignment/>
    </xf>
    <xf numFmtId="0" fontId="2" fillId="20" borderId="32" xfId="0" applyFont="1" applyFill="1" applyBorder="1" applyAlignment="1">
      <alignment/>
    </xf>
    <xf numFmtId="1" fontId="9" fillId="20" borderId="20" xfId="0" applyNumberFormat="1" applyFont="1" applyFill="1" applyBorder="1" applyAlignment="1">
      <alignment horizontal="right" vertical="top" wrapText="1"/>
    </xf>
    <xf numFmtId="1" fontId="9" fillId="40" borderId="15" xfId="0" applyNumberFormat="1" applyFont="1" applyFill="1" applyBorder="1" applyAlignment="1">
      <alignment/>
    </xf>
    <xf numFmtId="0" fontId="9" fillId="20" borderId="25" xfId="0" applyFont="1" applyFill="1" applyBorder="1" applyAlignment="1">
      <alignment vertical="top" wrapText="1"/>
    </xf>
    <xf numFmtId="0" fontId="2" fillId="35" borderId="30" xfId="0" applyFont="1" applyFill="1" applyBorder="1" applyAlignment="1">
      <alignment horizontal="center"/>
    </xf>
    <xf numFmtId="0" fontId="8" fillId="35" borderId="30" xfId="0" applyFont="1" applyFill="1" applyBorder="1" applyAlignment="1">
      <alignment horizontal="center"/>
    </xf>
    <xf numFmtId="1" fontId="9" fillId="35" borderId="31" xfId="0" applyNumberFormat="1" applyFont="1" applyFill="1" applyBorder="1" applyAlignment="1">
      <alignment/>
    </xf>
    <xf numFmtId="0" fontId="9" fillId="35" borderId="25" xfId="0" applyFont="1" applyFill="1" applyBorder="1" applyAlignment="1">
      <alignment horizontal="center" wrapText="1"/>
    </xf>
    <xf numFmtId="0" fontId="9" fillId="35" borderId="26" xfId="0" applyFont="1" applyFill="1" applyBorder="1" applyAlignment="1">
      <alignment horizontal="center" wrapText="1"/>
    </xf>
    <xf numFmtId="0" fontId="9" fillId="35" borderId="22" xfId="0" applyFont="1" applyFill="1" applyBorder="1" applyAlignment="1">
      <alignment/>
    </xf>
    <xf numFmtId="0" fontId="9" fillId="20" borderId="20" xfId="0" applyFont="1" applyFill="1" applyBorder="1" applyAlignment="1">
      <alignment vertical="top" wrapText="1"/>
    </xf>
    <xf numFmtId="0" fontId="2" fillId="35" borderId="28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1" fillId="35" borderId="44" xfId="0" applyFont="1" applyFill="1" applyBorder="1" applyAlignment="1">
      <alignment/>
    </xf>
    <xf numFmtId="3" fontId="0" fillId="35" borderId="19" xfId="0" applyNumberFormat="1" applyFill="1" applyBorder="1" applyAlignment="1">
      <alignment/>
    </xf>
    <xf numFmtId="1" fontId="9" fillId="35" borderId="19" xfId="0" applyNumberFormat="1" applyFont="1" applyFill="1" applyBorder="1" applyAlignment="1">
      <alignment/>
    </xf>
    <xf numFmtId="0" fontId="9" fillId="35" borderId="20" xfId="0" applyFont="1" applyFill="1" applyBorder="1" applyAlignment="1">
      <alignment horizontal="center" wrapText="1"/>
    </xf>
    <xf numFmtId="0" fontId="9" fillId="35" borderId="20" xfId="0" applyFont="1" applyFill="1" applyBorder="1" applyAlignment="1">
      <alignment/>
    </xf>
    <xf numFmtId="49" fontId="9" fillId="35" borderId="21" xfId="0" applyNumberFormat="1" applyFont="1" applyFill="1" applyBorder="1" applyAlignment="1">
      <alignment horizontal="left" wrapText="1"/>
    </xf>
    <xf numFmtId="49" fontId="9" fillId="35" borderId="23" xfId="0" applyNumberFormat="1" applyFont="1" applyFill="1" applyBorder="1" applyAlignment="1">
      <alignment/>
    </xf>
    <xf numFmtId="0" fontId="9" fillId="36" borderId="15" xfId="0" applyFont="1" applyFill="1" applyBorder="1" applyAlignment="1">
      <alignment vertical="top" wrapText="1"/>
    </xf>
    <xf numFmtId="0" fontId="9" fillId="35" borderId="15" xfId="0" applyFont="1" applyFill="1" applyBorder="1" applyAlignment="1">
      <alignment horizontal="left" vertical="top" wrapText="1"/>
    </xf>
    <xf numFmtId="0" fontId="9" fillId="35" borderId="25" xfId="0" applyFont="1" applyFill="1" applyBorder="1" applyAlignment="1">
      <alignment horizontal="left" vertical="top" wrapText="1"/>
    </xf>
    <xf numFmtId="0" fontId="9" fillId="20" borderId="25" xfId="0" applyFont="1" applyFill="1" applyBorder="1" applyAlignment="1">
      <alignment horizontal="left" vertical="top" wrapText="1"/>
    </xf>
    <xf numFmtId="0" fontId="2" fillId="35" borderId="18" xfId="0" applyFont="1" applyFill="1" applyBorder="1" applyAlignment="1">
      <alignment horizontal="center"/>
    </xf>
    <xf numFmtId="3" fontId="9" fillId="35" borderId="15" xfId="0" applyNumberFormat="1" applyFont="1" applyFill="1" applyBorder="1" applyAlignment="1">
      <alignment/>
    </xf>
    <xf numFmtId="0" fontId="9" fillId="35" borderId="15" xfId="0" applyFont="1" applyFill="1" applyBorder="1" applyAlignment="1">
      <alignment vertical="top" wrapText="1"/>
    </xf>
    <xf numFmtId="0" fontId="2" fillId="35" borderId="15" xfId="0" applyFont="1" applyFill="1" applyBorder="1" applyAlignment="1">
      <alignment horizontal="center"/>
    </xf>
    <xf numFmtId="3" fontId="9" fillId="35" borderId="25" xfId="0" applyNumberFormat="1" applyFont="1" applyFill="1" applyBorder="1" applyAlignment="1">
      <alignment/>
    </xf>
    <xf numFmtId="3" fontId="9" fillId="35" borderId="26" xfId="0" applyNumberFormat="1" applyFont="1" applyFill="1" applyBorder="1" applyAlignment="1">
      <alignment/>
    </xf>
    <xf numFmtId="14" fontId="9" fillId="35" borderId="22" xfId="0" applyNumberFormat="1" applyFont="1" applyFill="1" applyBorder="1" applyAlignment="1">
      <alignment/>
    </xf>
    <xf numFmtId="1" fontId="9" fillId="35" borderId="18" xfId="0" applyNumberFormat="1" applyFont="1" applyFill="1" applyBorder="1" applyAlignment="1">
      <alignment/>
    </xf>
    <xf numFmtId="0" fontId="9" fillId="35" borderId="16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0" borderId="23" xfId="0" applyBorder="1" applyAlignment="1">
      <alignment/>
    </xf>
    <xf numFmtId="0" fontId="2" fillId="35" borderId="30" xfId="0" applyFont="1" applyFill="1" applyBorder="1" applyAlignment="1">
      <alignment horizontal="center"/>
    </xf>
    <xf numFmtId="0" fontId="8" fillId="20" borderId="33" xfId="0" applyFont="1" applyFill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8" fillId="40" borderId="30" xfId="0" applyFont="1" applyFill="1" applyBorder="1" applyAlignment="1">
      <alignment horizontal="center"/>
    </xf>
    <xf numFmtId="49" fontId="9" fillId="40" borderId="38" xfId="0" applyNumberFormat="1" applyFont="1" applyFill="1" applyBorder="1" applyAlignment="1">
      <alignment/>
    </xf>
    <xf numFmtId="14" fontId="9" fillId="35" borderId="22" xfId="0" applyNumberFormat="1" applyFont="1" applyFill="1" applyBorder="1" applyAlignment="1" quotePrefix="1">
      <alignment/>
    </xf>
    <xf numFmtId="0" fontId="9" fillId="6" borderId="16" xfId="0" applyFont="1" applyFill="1" applyBorder="1" applyAlignment="1">
      <alignment/>
    </xf>
    <xf numFmtId="0" fontId="9" fillId="6" borderId="22" xfId="0" applyFont="1" applyFill="1" applyBorder="1" applyAlignment="1">
      <alignment/>
    </xf>
    <xf numFmtId="0" fontId="2" fillId="41" borderId="15" xfId="0" applyFont="1" applyFill="1" applyBorder="1" applyAlignment="1">
      <alignment horizontal="center"/>
    </xf>
    <xf numFmtId="3" fontId="0" fillId="41" borderId="15" xfId="0" applyNumberFormat="1" applyFill="1" applyBorder="1" applyAlignment="1">
      <alignment/>
    </xf>
    <xf numFmtId="0" fontId="2" fillId="41" borderId="15" xfId="0" applyFont="1" applyFill="1" applyBorder="1" applyAlignment="1">
      <alignment horizontal="center"/>
    </xf>
    <xf numFmtId="3" fontId="0" fillId="41" borderId="10" xfId="0" applyNumberFormat="1" applyFill="1" applyBorder="1" applyAlignment="1">
      <alignment/>
    </xf>
    <xf numFmtId="0" fontId="2" fillId="41" borderId="14" xfId="0" applyFont="1" applyFill="1" applyBorder="1" applyAlignment="1">
      <alignment horizontal="center"/>
    </xf>
    <xf numFmtId="0" fontId="0" fillId="41" borderId="30" xfId="0" applyFill="1" applyBorder="1" applyAlignment="1">
      <alignment/>
    </xf>
    <xf numFmtId="0" fontId="9" fillId="41" borderId="15" xfId="0" applyFont="1" applyFill="1" applyBorder="1" applyAlignment="1">
      <alignment/>
    </xf>
    <xf numFmtId="3" fontId="0" fillId="41" borderId="18" xfId="0" applyNumberFormat="1" applyFill="1" applyBorder="1" applyAlignment="1">
      <alignment/>
    </xf>
    <xf numFmtId="1" fontId="9" fillId="41" borderId="15" xfId="0" applyNumberFormat="1" applyFont="1" applyFill="1" applyBorder="1" applyAlignment="1">
      <alignment/>
    </xf>
    <xf numFmtId="0" fontId="9" fillId="41" borderId="15" xfId="0" applyFont="1" applyFill="1" applyBorder="1" applyAlignment="1">
      <alignment horizontal="center" wrapText="1"/>
    </xf>
    <xf numFmtId="0" fontId="9" fillId="41" borderId="17" xfId="0" applyFont="1" applyFill="1" applyBorder="1" applyAlignment="1">
      <alignment horizontal="center" wrapText="1"/>
    </xf>
    <xf numFmtId="0" fontId="9" fillId="41" borderId="22" xfId="0" applyFont="1" applyFill="1" applyBorder="1" applyAlignment="1">
      <alignment/>
    </xf>
    <xf numFmtId="0" fontId="2" fillId="41" borderId="19" xfId="0" applyFont="1" applyFill="1" applyBorder="1" applyAlignment="1">
      <alignment horizontal="center"/>
    </xf>
    <xf numFmtId="0" fontId="0" fillId="41" borderId="44" xfId="0" applyFill="1" applyBorder="1" applyAlignment="1">
      <alignment/>
    </xf>
    <xf numFmtId="3" fontId="0" fillId="41" borderId="19" xfId="0" applyNumberFormat="1" applyFill="1" applyBorder="1" applyAlignment="1">
      <alignment/>
    </xf>
    <xf numFmtId="3" fontId="3" fillId="41" borderId="20" xfId="0" applyNumberFormat="1" applyFont="1" applyFill="1" applyBorder="1" applyAlignment="1">
      <alignment/>
    </xf>
    <xf numFmtId="1" fontId="9" fillId="41" borderId="20" xfId="0" applyNumberFormat="1" applyFont="1" applyFill="1" applyBorder="1" applyAlignment="1">
      <alignment/>
    </xf>
    <xf numFmtId="0" fontId="0" fillId="41" borderId="20" xfId="0" applyFill="1" applyBorder="1" applyAlignment="1">
      <alignment/>
    </xf>
    <xf numFmtId="0" fontId="0" fillId="41" borderId="29" xfId="0" applyFill="1" applyBorder="1" applyAlignment="1">
      <alignment/>
    </xf>
    <xf numFmtId="0" fontId="0" fillId="41" borderId="22" xfId="0" applyFill="1" applyBorder="1" applyAlignment="1">
      <alignment/>
    </xf>
    <xf numFmtId="3" fontId="0" fillId="41" borderId="15" xfId="0" applyNumberFormat="1" applyFont="1" applyFill="1" applyBorder="1" applyAlignment="1">
      <alignment/>
    </xf>
    <xf numFmtId="0" fontId="2" fillId="41" borderId="18" xfId="0" applyFont="1" applyFill="1" applyBorder="1" applyAlignment="1">
      <alignment horizontal="center"/>
    </xf>
    <xf numFmtId="1" fontId="9" fillId="41" borderId="18" xfId="0" applyNumberFormat="1" applyFont="1" applyFill="1" applyBorder="1" applyAlignment="1">
      <alignment/>
    </xf>
    <xf numFmtId="0" fontId="9" fillId="41" borderId="18" xfId="0" applyFont="1" applyFill="1" applyBorder="1" applyAlignment="1">
      <alignment horizontal="center" wrapText="1"/>
    </xf>
    <xf numFmtId="0" fontId="9" fillId="41" borderId="18" xfId="0" applyFont="1" applyFill="1" applyBorder="1" applyAlignment="1">
      <alignment/>
    </xf>
    <xf numFmtId="0" fontId="9" fillId="41" borderId="17" xfId="0" applyFont="1" applyFill="1" applyBorder="1" applyAlignment="1">
      <alignment/>
    </xf>
    <xf numFmtId="0" fontId="9" fillId="41" borderId="23" xfId="0" applyFont="1" applyFill="1" applyBorder="1" applyAlignment="1">
      <alignment/>
    </xf>
    <xf numFmtId="0" fontId="0" fillId="41" borderId="32" xfId="0" applyFill="1" applyBorder="1" applyAlignment="1">
      <alignment/>
    </xf>
    <xf numFmtId="3" fontId="7" fillId="41" borderId="19" xfId="0" applyNumberFormat="1" applyFont="1" applyFill="1" applyBorder="1" applyAlignment="1">
      <alignment/>
    </xf>
    <xf numFmtId="3" fontId="7" fillId="41" borderId="19" xfId="0" applyNumberFormat="1" applyFont="1" applyFill="1" applyBorder="1" applyAlignment="1">
      <alignment/>
    </xf>
    <xf numFmtId="1" fontId="12" fillId="41" borderId="19" xfId="0" applyNumberFormat="1" applyFont="1" applyFill="1" applyBorder="1" applyAlignment="1">
      <alignment/>
    </xf>
    <xf numFmtId="3" fontId="9" fillId="41" borderId="20" xfId="0" applyNumberFormat="1" applyFont="1" applyFill="1" applyBorder="1" applyAlignment="1">
      <alignment horizontal="center"/>
    </xf>
    <xf numFmtId="0" fontId="9" fillId="41" borderId="20" xfId="0" applyFont="1" applyFill="1" applyBorder="1" applyAlignment="1">
      <alignment/>
    </xf>
    <xf numFmtId="0" fontId="9" fillId="41" borderId="30" xfId="0" applyFont="1" applyFill="1" applyBorder="1" applyAlignment="1">
      <alignment horizontal="center" wrapText="1"/>
    </xf>
    <xf numFmtId="0" fontId="9" fillId="41" borderId="46" xfId="0" applyFont="1" applyFill="1" applyBorder="1" applyAlignment="1">
      <alignment/>
    </xf>
    <xf numFmtId="0" fontId="8" fillId="41" borderId="32" xfId="0" applyFont="1" applyFill="1" applyBorder="1" applyAlignment="1">
      <alignment horizontal="center"/>
    </xf>
    <xf numFmtId="14" fontId="9" fillId="41" borderId="46" xfId="0" applyNumberFormat="1" applyFont="1" applyFill="1" applyBorder="1" applyAlignment="1">
      <alignment/>
    </xf>
    <xf numFmtId="0" fontId="2" fillId="41" borderId="32" xfId="0" applyFont="1" applyFill="1" applyBorder="1" applyAlignment="1">
      <alignment/>
    </xf>
    <xf numFmtId="3" fontId="9" fillId="41" borderId="20" xfId="0" applyNumberFormat="1" applyFont="1" applyFill="1" applyBorder="1" applyAlignment="1">
      <alignment horizontal="center"/>
    </xf>
    <xf numFmtId="0" fontId="9" fillId="41" borderId="32" xfId="0" applyFont="1" applyFill="1" applyBorder="1" applyAlignment="1">
      <alignment horizontal="center"/>
    </xf>
    <xf numFmtId="0" fontId="0" fillId="41" borderId="17" xfId="0" applyFill="1" applyBorder="1" applyAlignment="1">
      <alignment/>
    </xf>
    <xf numFmtId="0" fontId="0" fillId="41" borderId="46" xfId="0" applyFill="1" applyBorder="1" applyAlignment="1">
      <alignment/>
    </xf>
    <xf numFmtId="0" fontId="9" fillId="41" borderId="15" xfId="0" applyFont="1" applyFill="1" applyBorder="1" applyAlignment="1">
      <alignment horizontal="center"/>
    </xf>
    <xf numFmtId="0" fontId="9" fillId="41" borderId="21" xfId="0" applyFont="1" applyFill="1" applyBorder="1" applyAlignment="1">
      <alignment horizontal="center" wrapText="1"/>
    </xf>
    <xf numFmtId="0" fontId="9" fillId="41" borderId="13" xfId="0" applyFont="1" applyFill="1" applyBorder="1" applyAlignment="1">
      <alignment/>
    </xf>
    <xf numFmtId="3" fontId="9" fillId="41" borderId="15" xfId="0" applyNumberFormat="1" applyFont="1" applyFill="1" applyBorder="1" applyAlignment="1">
      <alignment/>
    </xf>
    <xf numFmtId="0" fontId="8" fillId="6" borderId="30" xfId="0" applyFont="1" applyFill="1" applyBorder="1" applyAlignment="1">
      <alignment horizontal="center"/>
    </xf>
    <xf numFmtId="0" fontId="8" fillId="41" borderId="36" xfId="0" applyFont="1" applyFill="1" applyBorder="1" applyAlignment="1">
      <alignment horizontal="center"/>
    </xf>
    <xf numFmtId="0" fontId="8" fillId="34" borderId="30" xfId="0" applyFont="1" applyFill="1" applyBorder="1" applyAlignment="1">
      <alignment horizontal="center"/>
    </xf>
    <xf numFmtId="0" fontId="2" fillId="41" borderId="32" xfId="0" applyFont="1" applyFill="1" applyBorder="1" applyAlignment="1">
      <alignment horizontal="center"/>
    </xf>
    <xf numFmtId="1" fontId="9" fillId="6" borderId="15" xfId="0" applyNumberFormat="1" applyFont="1" applyFill="1" applyBorder="1" applyAlignment="1">
      <alignment/>
    </xf>
    <xf numFmtId="0" fontId="9" fillId="6" borderId="15" xfId="0" applyNumberFormat="1" applyFont="1" applyFill="1" applyBorder="1" applyAlignment="1">
      <alignment/>
    </xf>
    <xf numFmtId="0" fontId="9" fillId="20" borderId="25" xfId="0" applyNumberFormat="1" applyFont="1" applyFill="1" applyBorder="1" applyAlignment="1">
      <alignment/>
    </xf>
    <xf numFmtId="0" fontId="9" fillId="34" borderId="15" xfId="0" applyNumberFormat="1" applyFont="1" applyFill="1" applyBorder="1" applyAlignment="1">
      <alignment/>
    </xf>
    <xf numFmtId="0" fontId="9" fillId="20" borderId="20" xfId="0" applyNumberFormat="1" applyFont="1" applyFill="1" applyBorder="1" applyAlignment="1">
      <alignment/>
    </xf>
    <xf numFmtId="0" fontId="9" fillId="20" borderId="15" xfId="0" applyNumberFormat="1" applyFont="1" applyFill="1" applyBorder="1" applyAlignment="1">
      <alignment/>
    </xf>
    <xf numFmtId="0" fontId="9" fillId="20" borderId="19" xfId="0" applyNumberFormat="1" applyFont="1" applyFill="1" applyBorder="1" applyAlignment="1">
      <alignment/>
    </xf>
    <xf numFmtId="0" fontId="9" fillId="20" borderId="18" xfId="0" applyNumberFormat="1" applyFont="1" applyFill="1" applyBorder="1" applyAlignment="1">
      <alignment/>
    </xf>
    <xf numFmtId="0" fontId="2" fillId="7" borderId="43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 wrapText="1"/>
    </xf>
    <xf numFmtId="0" fontId="9" fillId="7" borderId="30" xfId="0" applyFont="1" applyFill="1" applyBorder="1" applyAlignment="1">
      <alignment horizontal="center"/>
    </xf>
    <xf numFmtId="0" fontId="9" fillId="7" borderId="21" xfId="0" applyFont="1" applyFill="1" applyBorder="1" applyAlignment="1">
      <alignment horizontal="center" wrapText="1"/>
    </xf>
    <xf numFmtId="0" fontId="9" fillId="7" borderId="23" xfId="0" applyFont="1" applyFill="1" applyBorder="1" applyAlignment="1">
      <alignment/>
    </xf>
    <xf numFmtId="1" fontId="9" fillId="7" borderId="15" xfId="0" applyNumberFormat="1" applyFont="1" applyFill="1" applyBorder="1" applyAlignment="1">
      <alignment/>
    </xf>
    <xf numFmtId="0" fontId="2" fillId="7" borderId="19" xfId="0" applyFont="1" applyFill="1" applyBorder="1" applyAlignment="1">
      <alignment horizontal="center"/>
    </xf>
    <xf numFmtId="0" fontId="0" fillId="7" borderId="44" xfId="0" applyFill="1" applyBorder="1" applyAlignment="1">
      <alignment/>
    </xf>
    <xf numFmtId="3" fontId="3" fillId="7" borderId="19" xfId="0" applyNumberFormat="1" applyFont="1" applyFill="1" applyBorder="1" applyAlignment="1">
      <alignment/>
    </xf>
    <xf numFmtId="1" fontId="9" fillId="7" borderId="19" xfId="0" applyNumberFormat="1" applyFont="1" applyFill="1" applyBorder="1" applyAlignment="1">
      <alignment/>
    </xf>
    <xf numFmtId="0" fontId="9" fillId="7" borderId="16" xfId="0" applyFont="1" applyFill="1" applyBorder="1" applyAlignment="1">
      <alignment horizontal="center" wrapText="1"/>
    </xf>
    <xf numFmtId="0" fontId="9" fillId="7" borderId="22" xfId="0" applyFont="1" applyFill="1" applyBorder="1" applyAlignment="1">
      <alignment/>
    </xf>
    <xf numFmtId="3" fontId="9" fillId="7" borderId="19" xfId="0" applyNumberFormat="1" applyFont="1" applyFill="1" applyBorder="1" applyAlignment="1">
      <alignment/>
    </xf>
    <xf numFmtId="0" fontId="9" fillId="7" borderId="19" xfId="0" applyFont="1" applyFill="1" applyBorder="1" applyAlignment="1">
      <alignment horizontal="center" wrapText="1"/>
    </xf>
    <xf numFmtId="0" fontId="9" fillId="7" borderId="20" xfId="0" applyFont="1" applyFill="1" applyBorder="1" applyAlignment="1">
      <alignment/>
    </xf>
    <xf numFmtId="0" fontId="2" fillId="7" borderId="14" xfId="0" applyFont="1" applyFill="1" applyBorder="1" applyAlignment="1">
      <alignment horizontal="center"/>
    </xf>
    <xf numFmtId="0" fontId="8" fillId="7" borderId="30" xfId="0" applyFont="1" applyFill="1" applyBorder="1" applyAlignment="1">
      <alignment horizontal="center"/>
    </xf>
    <xf numFmtId="3" fontId="0" fillId="7" borderId="18" xfId="0" applyNumberFormat="1" applyFont="1" applyFill="1" applyBorder="1" applyAlignment="1">
      <alignment/>
    </xf>
    <xf numFmtId="3" fontId="0" fillId="7" borderId="15" xfId="0" applyNumberFormat="1" applyFont="1" applyFill="1" applyBorder="1" applyAlignment="1">
      <alignment/>
    </xf>
    <xf numFmtId="0" fontId="9" fillId="7" borderId="16" xfId="0" applyFont="1" applyFill="1" applyBorder="1" applyAlignment="1">
      <alignment/>
    </xf>
    <xf numFmtId="0" fontId="8" fillId="7" borderId="36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 wrapText="1"/>
    </xf>
    <xf numFmtId="0" fontId="9" fillId="7" borderId="18" xfId="0" applyFont="1" applyFill="1" applyBorder="1" applyAlignment="1">
      <alignment/>
    </xf>
    <xf numFmtId="0" fontId="9" fillId="7" borderId="17" xfId="0" applyFont="1" applyFill="1" applyBorder="1" applyAlignment="1">
      <alignment/>
    </xf>
    <xf numFmtId="0" fontId="9" fillId="7" borderId="17" xfId="0" applyFont="1" applyFill="1" applyBorder="1" applyAlignment="1">
      <alignment horizontal="center" wrapText="1"/>
    </xf>
    <xf numFmtId="0" fontId="2" fillId="7" borderId="27" xfId="0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14" fontId="9" fillId="7" borderId="46" xfId="0" applyNumberFormat="1" applyFont="1" applyFill="1" applyBorder="1" applyAlignment="1">
      <alignment/>
    </xf>
    <xf numFmtId="0" fontId="8" fillId="7" borderId="32" xfId="0" applyFont="1" applyFill="1" applyBorder="1" applyAlignment="1">
      <alignment horizontal="center"/>
    </xf>
    <xf numFmtId="3" fontId="7" fillId="7" borderId="18" xfId="0" applyNumberFormat="1" applyFont="1" applyFill="1" applyBorder="1" applyAlignment="1">
      <alignment/>
    </xf>
    <xf numFmtId="3" fontId="7" fillId="7" borderId="15" xfId="0" applyNumberFormat="1" applyFont="1" applyFill="1" applyBorder="1" applyAlignment="1">
      <alignment/>
    </xf>
    <xf numFmtId="1" fontId="12" fillId="7" borderId="15" xfId="0" applyNumberFormat="1" applyFont="1" applyFill="1" applyBorder="1" applyAlignment="1">
      <alignment/>
    </xf>
    <xf numFmtId="3" fontId="9" fillId="7" borderId="15" xfId="0" applyNumberFormat="1" applyFont="1" applyFill="1" applyBorder="1" applyAlignment="1">
      <alignment horizontal="center"/>
    </xf>
    <xf numFmtId="0" fontId="2" fillId="7" borderId="44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/>
    </xf>
    <xf numFmtId="0" fontId="9" fillId="7" borderId="46" xfId="0" applyNumberFormat="1" applyFont="1" applyFill="1" applyBorder="1" applyAlignment="1">
      <alignment/>
    </xf>
    <xf numFmtId="3" fontId="7" fillId="7" borderId="19" xfId="0" applyNumberFormat="1" applyFont="1" applyFill="1" applyBorder="1" applyAlignment="1">
      <alignment/>
    </xf>
    <xf numFmtId="3" fontId="7" fillId="7" borderId="19" xfId="0" applyNumberFormat="1" applyFont="1" applyFill="1" applyBorder="1" applyAlignment="1">
      <alignment/>
    </xf>
    <xf numFmtId="1" fontId="12" fillId="7" borderId="19" xfId="0" applyNumberFormat="1" applyFont="1" applyFill="1" applyBorder="1" applyAlignment="1">
      <alignment/>
    </xf>
    <xf numFmtId="3" fontId="9" fillId="7" borderId="20" xfId="0" applyNumberFormat="1" applyFont="1" applyFill="1" applyBorder="1" applyAlignment="1">
      <alignment horizontal="center"/>
    </xf>
    <xf numFmtId="3" fontId="9" fillId="7" borderId="20" xfId="0" applyNumberFormat="1" applyFont="1" applyFill="1" applyBorder="1" applyAlignment="1">
      <alignment horizontal="center"/>
    </xf>
    <xf numFmtId="0" fontId="8" fillId="7" borderId="44" xfId="0" applyFont="1" applyFill="1" applyBorder="1" applyAlignment="1">
      <alignment horizontal="center"/>
    </xf>
    <xf numFmtId="0" fontId="9" fillId="7" borderId="20" xfId="0" applyNumberFormat="1" applyFont="1" applyFill="1" applyBorder="1" applyAlignment="1">
      <alignment/>
    </xf>
    <xf numFmtId="0" fontId="9" fillId="7" borderId="20" xfId="0" applyFont="1" applyFill="1" applyBorder="1" applyAlignment="1">
      <alignment horizontal="center" wrapText="1"/>
    </xf>
    <xf numFmtId="0" fontId="9" fillId="7" borderId="29" xfId="0" applyFont="1" applyFill="1" applyBorder="1" applyAlignment="1">
      <alignment horizontal="center" wrapText="1"/>
    </xf>
    <xf numFmtId="0" fontId="2" fillId="13" borderId="28" xfId="0" applyFont="1" applyFill="1" applyBorder="1" applyAlignment="1">
      <alignment horizontal="center"/>
    </xf>
    <xf numFmtId="0" fontId="2" fillId="13" borderId="19" xfId="0" applyFont="1" applyFill="1" applyBorder="1" applyAlignment="1">
      <alignment horizontal="center"/>
    </xf>
    <xf numFmtId="0" fontId="8" fillId="13" borderId="44" xfId="0" applyFont="1" applyFill="1" applyBorder="1" applyAlignment="1">
      <alignment horizontal="center"/>
    </xf>
    <xf numFmtId="0" fontId="9" fillId="13" borderId="15" xfId="0" applyFont="1" applyFill="1" applyBorder="1" applyAlignment="1">
      <alignment/>
    </xf>
    <xf numFmtId="3" fontId="0" fillId="13" borderId="19" xfId="0" applyNumberFormat="1" applyFill="1" applyBorder="1" applyAlignment="1">
      <alignment/>
    </xf>
    <xf numFmtId="3" fontId="0" fillId="13" borderId="20" xfId="0" applyNumberFormat="1" applyFill="1" applyBorder="1" applyAlignment="1">
      <alignment/>
    </xf>
    <xf numFmtId="0" fontId="9" fillId="13" borderId="20" xfId="0" applyNumberFormat="1" applyFont="1" applyFill="1" applyBorder="1" applyAlignment="1">
      <alignment/>
    </xf>
    <xf numFmtId="0" fontId="9" fillId="13" borderId="15" xfId="0" applyFont="1" applyFill="1" applyBorder="1" applyAlignment="1">
      <alignment horizontal="center" wrapText="1"/>
    </xf>
    <xf numFmtId="0" fontId="9" fillId="13" borderId="20" xfId="0" applyFont="1" applyFill="1" applyBorder="1" applyAlignment="1">
      <alignment/>
    </xf>
    <xf numFmtId="0" fontId="9" fillId="13" borderId="17" xfId="0" applyFont="1" applyFill="1" applyBorder="1" applyAlignment="1">
      <alignment horizontal="center" wrapText="1"/>
    </xf>
    <xf numFmtId="0" fontId="9" fillId="13" borderId="23" xfId="0" applyFont="1" applyFill="1" applyBorder="1" applyAlignment="1">
      <alignment/>
    </xf>
    <xf numFmtId="0" fontId="2" fillId="13" borderId="14" xfId="0" applyFont="1" applyFill="1" applyBorder="1" applyAlignment="1">
      <alignment horizontal="center"/>
    </xf>
    <xf numFmtId="0" fontId="2" fillId="13" borderId="30" xfId="0" applyFont="1" applyFill="1" applyBorder="1" applyAlignment="1">
      <alignment horizontal="center"/>
    </xf>
    <xf numFmtId="0" fontId="0" fillId="13" borderId="30" xfId="0" applyFill="1" applyBorder="1" applyAlignment="1">
      <alignment/>
    </xf>
    <xf numFmtId="3" fontId="0" fillId="13" borderId="18" xfId="0" applyNumberFormat="1" applyFill="1" applyBorder="1" applyAlignment="1">
      <alignment/>
    </xf>
    <xf numFmtId="3" fontId="0" fillId="13" borderId="15" xfId="0" applyNumberFormat="1" applyFill="1" applyBorder="1" applyAlignment="1">
      <alignment/>
    </xf>
    <xf numFmtId="1" fontId="9" fillId="13" borderId="15" xfId="0" applyNumberFormat="1" applyFont="1" applyFill="1" applyBorder="1" applyAlignment="1">
      <alignment/>
    </xf>
    <xf numFmtId="0" fontId="9" fillId="13" borderId="46" xfId="0" applyFont="1" applyFill="1" applyBorder="1" applyAlignment="1">
      <alignment/>
    </xf>
    <xf numFmtId="49" fontId="9" fillId="7" borderId="23" xfId="0" applyNumberFormat="1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30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3" fontId="0" fillId="2" borderId="30" xfId="0" applyNumberFormat="1" applyFill="1" applyBorder="1" applyAlignment="1">
      <alignment horizontal="center"/>
    </xf>
    <xf numFmtId="3" fontId="0" fillId="2" borderId="36" xfId="0" applyNumberFormat="1" applyFill="1" applyBorder="1" applyAlignment="1">
      <alignment horizontal="center"/>
    </xf>
    <xf numFmtId="3" fontId="0" fillId="2" borderId="18" xfId="0" applyNumberFormat="1" applyFill="1" applyBorder="1" applyAlignment="1">
      <alignment horizontal="center"/>
    </xf>
    <xf numFmtId="3" fontId="0" fillId="6" borderId="30" xfId="0" applyNumberFormat="1" applyFill="1" applyBorder="1" applyAlignment="1">
      <alignment horizontal="center"/>
    </xf>
    <xf numFmtId="3" fontId="0" fillId="6" borderId="36" xfId="0" applyNumberFormat="1" applyFill="1" applyBorder="1" applyAlignment="1">
      <alignment horizontal="center"/>
    </xf>
    <xf numFmtId="3" fontId="0" fillId="6" borderId="18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3"/>
  <sheetViews>
    <sheetView tabSelected="1" zoomScaleSheetLayoutView="100" workbookViewId="0" topLeftCell="A204">
      <selection activeCell="P190" sqref="P190"/>
    </sheetView>
  </sheetViews>
  <sheetFormatPr defaultColWidth="9.140625" defaultRowHeight="12.75"/>
  <cols>
    <col min="1" max="1" width="4.57421875" style="0" customWidth="1"/>
    <col min="2" max="2" width="33.421875" style="0" customWidth="1"/>
    <col min="3" max="3" width="7.7109375" style="0" customWidth="1"/>
    <col min="4" max="4" width="11.421875" style="415" customWidth="1"/>
    <col min="5" max="6" width="9.421875" style="0" customWidth="1"/>
    <col min="7" max="7" width="7.57421875" style="415" customWidth="1"/>
    <col min="8" max="8" width="10.57421875" style="0" customWidth="1"/>
    <col min="9" max="9" width="10.28125" style="0" customWidth="1"/>
    <col min="10" max="10" width="12.00390625" style="0" customWidth="1"/>
    <col min="11" max="11" width="11.7109375" style="0" customWidth="1"/>
    <col min="12" max="16384" width="8.8515625" style="296" customWidth="1"/>
  </cols>
  <sheetData>
    <row r="1" spans="2:11" ht="22.5" customHeight="1">
      <c r="B1" s="10"/>
      <c r="K1" s="2"/>
    </row>
    <row r="2" spans="1:11" ht="22.5" customHeight="1">
      <c r="A2" s="50"/>
      <c r="B2" s="256" t="s">
        <v>55</v>
      </c>
      <c r="C2" s="5"/>
      <c r="D2" s="416"/>
      <c r="K2" s="2"/>
    </row>
    <row r="3" spans="2:11" ht="22.5" customHeight="1">
      <c r="B3" s="42" t="s">
        <v>216</v>
      </c>
      <c r="K3" s="2"/>
    </row>
    <row r="4" spans="2:11" ht="15" customHeight="1">
      <c r="B4" s="10"/>
      <c r="K4" s="2"/>
    </row>
    <row r="5" spans="2:11" ht="20.25" customHeight="1">
      <c r="B5" s="10" t="s">
        <v>553</v>
      </c>
      <c r="K5" s="2"/>
    </row>
    <row r="6" spans="2:11" ht="20.25" customHeight="1">
      <c r="B6" s="10"/>
      <c r="K6" s="2"/>
    </row>
    <row r="7" spans="1:11" s="298" customFormat="1" ht="31.5" customHeight="1">
      <c r="A7" s="711" t="s">
        <v>532</v>
      </c>
      <c r="B7" s="712"/>
      <c r="C7" s="712"/>
      <c r="D7" s="712"/>
      <c r="E7" s="712"/>
      <c r="F7" s="712"/>
      <c r="G7" s="712"/>
      <c r="H7" s="712"/>
      <c r="I7" s="712"/>
      <c r="J7" s="712"/>
      <c r="K7" s="712"/>
    </row>
    <row r="8" spans="1:11" s="299" customFormat="1" ht="31.5" customHeight="1">
      <c r="A8" s="41"/>
      <c r="B8" s="42"/>
      <c r="C8" s="42"/>
      <c r="D8" s="417"/>
      <c r="E8" s="42"/>
      <c r="F8" s="42"/>
      <c r="G8" s="417"/>
      <c r="H8" s="42"/>
      <c r="I8" s="42"/>
      <c r="J8" s="42"/>
      <c r="K8" s="42"/>
    </row>
    <row r="9" spans="1:11" s="299" customFormat="1" ht="31.5" customHeight="1">
      <c r="A9" s="41"/>
      <c r="B9" s="42"/>
      <c r="C9" s="42"/>
      <c r="D9" s="417"/>
      <c r="E9" s="10" t="s">
        <v>283</v>
      </c>
      <c r="F9" s="42"/>
      <c r="G9" s="417"/>
      <c r="H9" s="42"/>
      <c r="I9" s="42"/>
      <c r="J9" s="42"/>
      <c r="K9" s="42"/>
    </row>
    <row r="10" spans="1:11" s="300" customFormat="1" ht="31.5" customHeight="1">
      <c r="A10" s="43"/>
      <c r="B10" s="10" t="s">
        <v>310</v>
      </c>
      <c r="C10" s="10"/>
      <c r="D10" s="415"/>
      <c r="E10" s="10"/>
      <c r="F10" s="10"/>
      <c r="G10" s="415"/>
      <c r="H10" s="10"/>
      <c r="I10" s="10"/>
      <c r="J10" s="10"/>
      <c r="K10" s="10"/>
    </row>
    <row r="11" spans="1:11" s="300" customFormat="1" ht="31.5" customHeight="1">
      <c r="A11" s="43"/>
      <c r="B11" s="10"/>
      <c r="C11" s="10"/>
      <c r="D11" s="415"/>
      <c r="E11" s="10" t="s">
        <v>284</v>
      </c>
      <c r="F11" s="10"/>
      <c r="G11" s="415"/>
      <c r="H11" s="10"/>
      <c r="I11" s="10"/>
      <c r="J11" s="10"/>
      <c r="K11" s="10"/>
    </row>
    <row r="12" spans="1:11" s="300" customFormat="1" ht="31.5" customHeight="1">
      <c r="A12" s="43"/>
      <c r="B12" s="10" t="s">
        <v>278</v>
      </c>
      <c r="C12" s="10"/>
      <c r="D12" s="415"/>
      <c r="E12" s="10"/>
      <c r="F12" s="10"/>
      <c r="G12" s="415"/>
      <c r="H12" s="10"/>
      <c r="I12" s="10"/>
      <c r="J12" s="10"/>
      <c r="K12" s="10"/>
    </row>
    <row r="13" spans="1:11" ht="15" customHeight="1" thickBot="1">
      <c r="A13" s="2"/>
      <c r="B13" s="6"/>
      <c r="H13" s="6"/>
      <c r="K13" s="2"/>
    </row>
    <row r="14" spans="1:12" ht="27.75" customHeight="1" thickBot="1">
      <c r="A14" s="183" t="s">
        <v>119</v>
      </c>
      <c r="B14" s="184" t="s">
        <v>18</v>
      </c>
      <c r="C14" s="378" t="s">
        <v>114</v>
      </c>
      <c r="D14" s="433" t="s">
        <v>287</v>
      </c>
      <c r="E14" s="185" t="s">
        <v>116</v>
      </c>
      <c r="F14" s="185" t="s">
        <v>123</v>
      </c>
      <c r="G14" s="439" t="s">
        <v>56</v>
      </c>
      <c r="H14" s="186" t="s">
        <v>115</v>
      </c>
      <c r="I14" s="186" t="s">
        <v>117</v>
      </c>
      <c r="J14" s="187" t="s">
        <v>124</v>
      </c>
      <c r="K14" s="436" t="s">
        <v>118</v>
      </c>
      <c r="L14" s="301"/>
    </row>
    <row r="15" spans="1:11" ht="21" thickTop="1">
      <c r="A15" s="283" t="s">
        <v>234</v>
      </c>
      <c r="B15" s="323" t="s">
        <v>125</v>
      </c>
      <c r="C15" s="284"/>
      <c r="D15" s="434"/>
      <c r="E15" s="285"/>
      <c r="F15" s="285"/>
      <c r="G15" s="440"/>
      <c r="H15" s="284"/>
      <c r="I15" s="285"/>
      <c r="J15" s="286"/>
      <c r="K15" s="435"/>
    </row>
    <row r="16" spans="1:11" ht="12.75">
      <c r="A16" s="357"/>
      <c r="B16" s="194" t="s">
        <v>229</v>
      </c>
      <c r="C16" s="379"/>
      <c r="D16" s="217"/>
      <c r="E16" s="153"/>
      <c r="F16" s="195"/>
      <c r="G16" s="441"/>
      <c r="H16" s="195"/>
      <c r="I16" s="153"/>
      <c r="J16" s="196"/>
      <c r="K16" s="197"/>
    </row>
    <row r="17" spans="1:11" ht="12.75">
      <c r="A17" s="60" t="s">
        <v>0</v>
      </c>
      <c r="B17" s="335" t="s">
        <v>112</v>
      </c>
      <c r="C17" s="380"/>
      <c r="D17" s="63"/>
      <c r="E17" s="93">
        <v>18400</v>
      </c>
      <c r="F17" s="85">
        <v>23000</v>
      </c>
      <c r="G17" s="442">
        <v>32211</v>
      </c>
      <c r="H17" s="253" t="s">
        <v>212</v>
      </c>
      <c r="I17" s="109" t="s">
        <v>156</v>
      </c>
      <c r="J17" s="289" t="s">
        <v>218</v>
      </c>
      <c r="K17" s="64" t="s">
        <v>326</v>
      </c>
    </row>
    <row r="18" spans="1:11" ht="12.75">
      <c r="A18" s="60" t="s">
        <v>1</v>
      </c>
      <c r="B18" s="108" t="s">
        <v>74</v>
      </c>
      <c r="C18" s="380"/>
      <c r="D18" s="63"/>
      <c r="E18" s="93">
        <v>15200</v>
      </c>
      <c r="F18" s="62">
        <v>19000</v>
      </c>
      <c r="G18" s="67">
        <v>32212</v>
      </c>
      <c r="H18" s="253" t="s">
        <v>212</v>
      </c>
      <c r="I18" s="109" t="s">
        <v>156</v>
      </c>
      <c r="J18" s="289" t="s">
        <v>218</v>
      </c>
      <c r="K18" s="64" t="s">
        <v>326</v>
      </c>
    </row>
    <row r="19" spans="1:11" ht="12.75">
      <c r="A19" s="647"/>
      <c r="B19" s="139" t="s">
        <v>533</v>
      </c>
      <c r="C19" s="393"/>
      <c r="D19" s="318"/>
      <c r="E19" s="131">
        <v>16400</v>
      </c>
      <c r="F19" s="131">
        <v>20500</v>
      </c>
      <c r="G19" s="652"/>
      <c r="H19" s="648"/>
      <c r="I19" s="649"/>
      <c r="J19" s="650"/>
      <c r="K19" s="651"/>
    </row>
    <row r="20" spans="1:11" ht="12.75">
      <c r="A20" s="188"/>
      <c r="B20" s="336"/>
      <c r="C20" s="190"/>
      <c r="D20" s="377"/>
      <c r="E20" s="308"/>
      <c r="F20" s="189">
        <v>43500</v>
      </c>
      <c r="G20" s="443"/>
      <c r="H20" s="189"/>
      <c r="I20" s="190"/>
      <c r="J20" s="191"/>
      <c r="K20" s="57"/>
    </row>
    <row r="21" spans="1:11" ht="25.5" customHeight="1">
      <c r="A21" s="578"/>
      <c r="B21" s="332" t="s">
        <v>230</v>
      </c>
      <c r="C21" s="381"/>
      <c r="D21" s="419"/>
      <c r="E21" s="222"/>
      <c r="F21" s="229"/>
      <c r="G21" s="444"/>
      <c r="H21" s="223"/>
      <c r="I21" s="228"/>
      <c r="J21" s="230"/>
      <c r="K21" s="231"/>
    </row>
    <row r="22" spans="1:11" ht="12.75">
      <c r="A22" s="60" t="s">
        <v>2</v>
      </c>
      <c r="B22" s="108" t="s">
        <v>76</v>
      </c>
      <c r="C22" s="537">
        <v>1</v>
      </c>
      <c r="D22" s="63" t="s">
        <v>288</v>
      </c>
      <c r="E22" s="93">
        <v>25600</v>
      </c>
      <c r="F22" s="62">
        <v>32000</v>
      </c>
      <c r="G22" s="67"/>
      <c r="H22" s="253" t="s">
        <v>212</v>
      </c>
      <c r="I22" s="63" t="s">
        <v>156</v>
      </c>
      <c r="J22" s="289" t="s">
        <v>218</v>
      </c>
      <c r="K22" s="64" t="s">
        <v>329</v>
      </c>
    </row>
    <row r="23" spans="1:11" ht="25.5" customHeight="1">
      <c r="A23" s="60" t="s">
        <v>3</v>
      </c>
      <c r="B23" s="337" t="s">
        <v>330</v>
      </c>
      <c r="C23" s="382" t="s">
        <v>331</v>
      </c>
      <c r="D23" s="63" t="s">
        <v>380</v>
      </c>
      <c r="E23" s="111">
        <v>150000</v>
      </c>
      <c r="F23" s="111">
        <v>187500</v>
      </c>
      <c r="G23" s="438"/>
      <c r="H23" s="253" t="s">
        <v>212</v>
      </c>
      <c r="I23" s="546" t="s">
        <v>473</v>
      </c>
      <c r="J23" s="327" t="s">
        <v>328</v>
      </c>
      <c r="K23" s="64" t="s">
        <v>329</v>
      </c>
    </row>
    <row r="24" spans="1:11" ht="24" customHeight="1">
      <c r="A24" s="60" t="s">
        <v>4</v>
      </c>
      <c r="B24" s="337" t="s">
        <v>399</v>
      </c>
      <c r="C24" s="382"/>
      <c r="D24" s="63" t="s">
        <v>289</v>
      </c>
      <c r="E24" s="111">
        <v>18400</v>
      </c>
      <c r="F24" s="111">
        <v>23000</v>
      </c>
      <c r="G24" s="438"/>
      <c r="H24" s="253" t="s">
        <v>212</v>
      </c>
      <c r="I24" s="74" t="s">
        <v>156</v>
      </c>
      <c r="J24" s="327" t="s">
        <v>218</v>
      </c>
      <c r="K24" s="64" t="s">
        <v>329</v>
      </c>
    </row>
    <row r="25" spans="1:11" ht="24" customHeight="1">
      <c r="A25" s="60" t="s">
        <v>5</v>
      </c>
      <c r="B25" s="494" t="s">
        <v>400</v>
      </c>
      <c r="C25" s="493"/>
      <c r="D25" s="63" t="s">
        <v>402</v>
      </c>
      <c r="E25" s="93">
        <v>4800</v>
      </c>
      <c r="F25" s="93">
        <v>6000</v>
      </c>
      <c r="G25" s="445"/>
      <c r="H25" s="253" t="s">
        <v>212</v>
      </c>
      <c r="I25" s="63" t="s">
        <v>156</v>
      </c>
      <c r="J25" s="289" t="s">
        <v>218</v>
      </c>
      <c r="K25" s="64" t="s">
        <v>329</v>
      </c>
    </row>
    <row r="26" spans="1:11" ht="12.75">
      <c r="A26" s="60" t="s">
        <v>6</v>
      </c>
      <c r="B26" s="108" t="s">
        <v>401</v>
      </c>
      <c r="C26" s="537">
        <v>2</v>
      </c>
      <c r="D26" s="63" t="s">
        <v>439</v>
      </c>
      <c r="E26" s="93">
        <v>41600</v>
      </c>
      <c r="F26" s="93">
        <v>52000</v>
      </c>
      <c r="G26" s="445"/>
      <c r="H26" s="253" t="s">
        <v>212</v>
      </c>
      <c r="I26" s="63" t="s">
        <v>156</v>
      </c>
      <c r="J26" s="289" t="s">
        <v>218</v>
      </c>
      <c r="K26" s="64" t="s">
        <v>329</v>
      </c>
    </row>
    <row r="27" spans="1:11" ht="12.75">
      <c r="A27" s="52"/>
      <c r="B27" s="547" t="s">
        <v>474</v>
      </c>
      <c r="C27" s="548"/>
      <c r="D27" s="377"/>
      <c r="E27" s="292">
        <v>45593</v>
      </c>
      <c r="F27" s="375">
        <v>56992</v>
      </c>
      <c r="G27" s="549"/>
      <c r="H27" s="550"/>
      <c r="I27" s="456"/>
      <c r="J27" s="551"/>
      <c r="K27" s="552"/>
    </row>
    <row r="28" spans="1:11" ht="12.75">
      <c r="A28" s="60" t="s">
        <v>7</v>
      </c>
      <c r="B28" s="69" t="s">
        <v>403</v>
      </c>
      <c r="C28" s="493"/>
      <c r="D28" s="63" t="s">
        <v>404</v>
      </c>
      <c r="E28" s="111">
        <v>4800</v>
      </c>
      <c r="F28" s="62">
        <v>6000</v>
      </c>
      <c r="G28" s="437"/>
      <c r="H28" s="495" t="s">
        <v>212</v>
      </c>
      <c r="I28" s="74" t="s">
        <v>156</v>
      </c>
      <c r="J28" s="496" t="s">
        <v>218</v>
      </c>
      <c r="K28" s="70" t="s">
        <v>329</v>
      </c>
    </row>
    <row r="29" spans="1:11" ht="12.75">
      <c r="A29" s="60"/>
      <c r="B29" s="69" t="s">
        <v>501</v>
      </c>
      <c r="C29" s="493"/>
      <c r="D29" s="63"/>
      <c r="E29" s="111"/>
      <c r="F29" s="62">
        <f>F22+F24+F25+F27+F28</f>
        <v>123992</v>
      </c>
      <c r="G29" s="437"/>
      <c r="H29" s="495"/>
      <c r="I29" s="460">
        <v>182508</v>
      </c>
      <c r="J29" s="496"/>
      <c r="K29" s="70"/>
    </row>
    <row r="30" spans="1:11" ht="12.75" customHeight="1">
      <c r="A30" s="358"/>
      <c r="B30" s="338" t="s">
        <v>503</v>
      </c>
      <c r="C30" s="529"/>
      <c r="D30" s="377"/>
      <c r="E30" s="292"/>
      <c r="F30" s="192">
        <v>306500</v>
      </c>
      <c r="G30" s="446">
        <v>32214</v>
      </c>
      <c r="H30" s="193"/>
      <c r="I30" s="49"/>
      <c r="J30" s="58"/>
      <c r="K30" s="59"/>
    </row>
    <row r="31" spans="1:11" ht="13.5" hidden="1" thickBot="1">
      <c r="A31" s="359"/>
      <c r="B31" s="339"/>
      <c r="C31" s="530"/>
      <c r="D31" s="420"/>
      <c r="E31" s="4"/>
      <c r="F31" s="4"/>
      <c r="G31" s="447"/>
      <c r="H31" s="1"/>
      <c r="I31" s="4"/>
      <c r="J31" s="3"/>
      <c r="K31" s="9"/>
    </row>
    <row r="32" spans="1:11" ht="12.75">
      <c r="A32" s="359"/>
      <c r="B32" s="333" t="s">
        <v>231</v>
      </c>
      <c r="C32" s="531"/>
      <c r="D32" s="421"/>
      <c r="E32" s="224"/>
      <c r="F32" s="224"/>
      <c r="G32" s="448"/>
      <c r="H32" s="225"/>
      <c r="I32" s="225"/>
      <c r="J32" s="226"/>
      <c r="K32" s="227"/>
    </row>
    <row r="33" spans="1:11" ht="25.5" customHeight="1">
      <c r="A33" s="60" t="s">
        <v>167</v>
      </c>
      <c r="B33" s="335" t="s">
        <v>433</v>
      </c>
      <c r="C33" s="382" t="s">
        <v>332</v>
      </c>
      <c r="D33" s="63" t="s">
        <v>381</v>
      </c>
      <c r="E33" s="87">
        <v>40400</v>
      </c>
      <c r="F33" s="87">
        <v>50500</v>
      </c>
      <c r="G33" s="449"/>
      <c r="H33" s="253" t="s">
        <v>212</v>
      </c>
      <c r="I33" s="553" t="s">
        <v>475</v>
      </c>
      <c r="J33" s="106" t="s">
        <v>328</v>
      </c>
      <c r="K33" s="64" t="s">
        <v>329</v>
      </c>
    </row>
    <row r="34" spans="1:11" ht="16.5" customHeight="1">
      <c r="A34" s="60" t="s">
        <v>269</v>
      </c>
      <c r="B34" s="69" t="s">
        <v>434</v>
      </c>
      <c r="C34" s="532"/>
      <c r="D34" s="63" t="s">
        <v>405</v>
      </c>
      <c r="E34" s="93">
        <v>16000</v>
      </c>
      <c r="F34" s="93">
        <v>20000</v>
      </c>
      <c r="G34" s="445"/>
      <c r="H34" s="253" t="s">
        <v>212</v>
      </c>
      <c r="I34" s="63" t="s">
        <v>156</v>
      </c>
      <c r="J34" s="502" t="s">
        <v>327</v>
      </c>
      <c r="K34" s="504" t="s">
        <v>329</v>
      </c>
    </row>
    <row r="35" spans="1:11" ht="16.5" customHeight="1">
      <c r="A35" s="89" t="s">
        <v>97</v>
      </c>
      <c r="B35" s="97" t="s">
        <v>435</v>
      </c>
      <c r="C35" s="533"/>
      <c r="D35" s="63" t="s">
        <v>406</v>
      </c>
      <c r="E35" s="87">
        <v>3600</v>
      </c>
      <c r="F35" s="87">
        <v>4500</v>
      </c>
      <c r="G35" s="449"/>
      <c r="H35" s="497" t="s">
        <v>212</v>
      </c>
      <c r="I35" s="100" t="s">
        <v>156</v>
      </c>
      <c r="J35" s="503" t="s">
        <v>327</v>
      </c>
      <c r="K35" s="504" t="s">
        <v>329</v>
      </c>
    </row>
    <row r="36" spans="1:11" ht="16.5" customHeight="1">
      <c r="A36" s="554"/>
      <c r="B36" s="555" t="s">
        <v>474</v>
      </c>
      <c r="C36" s="556"/>
      <c r="D36" s="377"/>
      <c r="E36" s="557">
        <v>4762</v>
      </c>
      <c r="F36" s="557">
        <v>5953</v>
      </c>
      <c r="G36" s="558"/>
      <c r="H36" s="559"/>
      <c r="I36" s="560"/>
      <c r="J36" s="561"/>
      <c r="K36" s="562"/>
    </row>
    <row r="37" spans="1:11" ht="16.5" customHeight="1">
      <c r="A37" s="89"/>
      <c r="B37" s="97" t="s">
        <v>502</v>
      </c>
      <c r="C37" s="533"/>
      <c r="D37" s="63"/>
      <c r="E37" s="87"/>
      <c r="F37" s="87">
        <f>F34+F36</f>
        <v>25953</v>
      </c>
      <c r="G37" s="449"/>
      <c r="H37" s="497"/>
      <c r="I37" s="464">
        <v>49047</v>
      </c>
      <c r="J37" s="503"/>
      <c r="K37" s="504"/>
    </row>
    <row r="38" spans="1:11" ht="12.75">
      <c r="A38" s="276" t="s">
        <v>27</v>
      </c>
      <c r="B38" s="277" t="s">
        <v>504</v>
      </c>
      <c r="C38" s="534"/>
      <c r="D38" s="422"/>
      <c r="E38" s="403"/>
      <c r="F38" s="280">
        <v>75000</v>
      </c>
      <c r="G38" s="450">
        <v>32216</v>
      </c>
      <c r="H38" s="280"/>
      <c r="I38" s="278"/>
      <c r="J38" s="281"/>
      <c r="K38" s="275"/>
    </row>
    <row r="39" spans="1:11" ht="12.75">
      <c r="A39" s="276"/>
      <c r="B39" s="277" t="s">
        <v>235</v>
      </c>
      <c r="C39" s="534"/>
      <c r="D39" s="422"/>
      <c r="E39" s="403"/>
      <c r="F39" s="279"/>
      <c r="G39" s="450"/>
      <c r="H39" s="280"/>
      <c r="I39" s="278"/>
      <c r="J39" s="281"/>
      <c r="K39" s="282"/>
    </row>
    <row r="40" spans="1:11" ht="12.75">
      <c r="A40" s="60" t="s">
        <v>8</v>
      </c>
      <c r="B40" s="65" t="s">
        <v>9</v>
      </c>
      <c r="C40" s="493"/>
      <c r="D40" s="63"/>
      <c r="E40" s="93">
        <v>8000</v>
      </c>
      <c r="F40" s="113">
        <v>10000</v>
      </c>
      <c r="G40" s="67">
        <v>32219</v>
      </c>
      <c r="H40" s="68" t="s">
        <v>212</v>
      </c>
      <c r="I40" s="63" t="s">
        <v>156</v>
      </c>
      <c r="J40" s="289" t="s">
        <v>218</v>
      </c>
      <c r="K40" s="70" t="s">
        <v>329</v>
      </c>
    </row>
    <row r="41" spans="1:11" ht="12.75">
      <c r="A41" s="198"/>
      <c r="B41" s="199" t="s">
        <v>236</v>
      </c>
      <c r="C41" s="535"/>
      <c r="D41" s="217"/>
      <c r="E41" s="208"/>
      <c r="F41" s="200">
        <v>435000</v>
      </c>
      <c r="G41" s="451">
        <v>3221</v>
      </c>
      <c r="H41" s="200"/>
      <c r="I41" s="167"/>
      <c r="J41" s="168"/>
      <c r="K41" s="174"/>
    </row>
    <row r="42" spans="1:11" ht="12.75">
      <c r="A42" s="360" t="s">
        <v>237</v>
      </c>
      <c r="B42" s="182"/>
      <c r="C42" s="536"/>
      <c r="D42" s="318"/>
      <c r="E42" s="144"/>
      <c r="F42" s="144"/>
      <c r="G42" s="452"/>
      <c r="H42" s="144"/>
      <c r="I42" s="140"/>
      <c r="J42" s="140"/>
      <c r="K42" s="141"/>
    </row>
    <row r="43" spans="1:11" ht="12.75">
      <c r="A43" s="221" t="s">
        <v>238</v>
      </c>
      <c r="B43" s="246"/>
      <c r="C43" s="247"/>
      <c r="D43" s="421"/>
      <c r="E43" s="248"/>
      <c r="F43" s="249"/>
      <c r="G43" s="453"/>
      <c r="H43" s="233"/>
      <c r="I43" s="225"/>
      <c r="J43" s="220"/>
      <c r="K43" s="231"/>
    </row>
    <row r="44" spans="1:11" ht="25.5" customHeight="1">
      <c r="A44" s="361" t="s">
        <v>130</v>
      </c>
      <c r="B44" s="257" t="s">
        <v>174</v>
      </c>
      <c r="C44" s="385" t="s">
        <v>333</v>
      </c>
      <c r="D44" s="430" t="s">
        <v>382</v>
      </c>
      <c r="E44" s="404">
        <v>323632</v>
      </c>
      <c r="F44" s="258">
        <v>375000</v>
      </c>
      <c r="G44" s="454"/>
      <c r="H44" s="259" t="s">
        <v>221</v>
      </c>
      <c r="I44" s="563" t="s">
        <v>476</v>
      </c>
      <c r="J44" s="328" t="s">
        <v>327</v>
      </c>
      <c r="K44" s="260" t="s">
        <v>329</v>
      </c>
    </row>
    <row r="45" spans="1:11" ht="25.5" customHeight="1">
      <c r="A45" s="261" t="s">
        <v>204</v>
      </c>
      <c r="B45" s="257" t="s">
        <v>172</v>
      </c>
      <c r="C45" s="385" t="s">
        <v>440</v>
      </c>
      <c r="D45" s="430" t="s">
        <v>383</v>
      </c>
      <c r="E45" s="404">
        <v>390400</v>
      </c>
      <c r="F45" s="258">
        <v>488000</v>
      </c>
      <c r="G45" s="454"/>
      <c r="H45" s="259" t="s">
        <v>221</v>
      </c>
      <c r="I45" s="519" t="s">
        <v>279</v>
      </c>
      <c r="J45" s="328" t="s">
        <v>328</v>
      </c>
      <c r="K45" s="260" t="s">
        <v>329</v>
      </c>
    </row>
    <row r="46" spans="1:18" ht="25.5" customHeight="1">
      <c r="A46" s="52"/>
      <c r="B46" s="53" t="s">
        <v>173</v>
      </c>
      <c r="C46" s="386"/>
      <c r="D46" s="423"/>
      <c r="E46" s="375">
        <v>266400</v>
      </c>
      <c r="F46" s="54">
        <v>333000</v>
      </c>
      <c r="G46" s="455"/>
      <c r="H46" s="55"/>
      <c r="I46" s="371" t="s">
        <v>477</v>
      </c>
      <c r="J46" s="56"/>
      <c r="K46" s="51"/>
      <c r="R46" s="490"/>
    </row>
    <row r="47" spans="1:11" ht="23.25" customHeight="1">
      <c r="A47" s="52"/>
      <c r="B47" s="53" t="s">
        <v>203</v>
      </c>
      <c r="C47" s="386"/>
      <c r="D47" s="423"/>
      <c r="E47" s="375">
        <v>124000</v>
      </c>
      <c r="F47" s="54">
        <v>155000</v>
      </c>
      <c r="G47" s="455"/>
      <c r="H47" s="55"/>
      <c r="I47" s="371" t="s">
        <v>478</v>
      </c>
      <c r="J47" s="56"/>
      <c r="K47" s="51"/>
    </row>
    <row r="48" spans="1:11" ht="23.25" customHeight="1">
      <c r="A48" s="60" t="s">
        <v>131</v>
      </c>
      <c r="B48" s="61" t="s">
        <v>166</v>
      </c>
      <c r="C48" s="382" t="s">
        <v>334</v>
      </c>
      <c r="D48" s="63" t="s">
        <v>396</v>
      </c>
      <c r="E48" s="93">
        <v>43200</v>
      </c>
      <c r="F48" s="62">
        <v>54000</v>
      </c>
      <c r="G48" s="67"/>
      <c r="H48" s="253" t="s">
        <v>212</v>
      </c>
      <c r="I48" s="369" t="s">
        <v>479</v>
      </c>
      <c r="J48" s="326" t="s">
        <v>327</v>
      </c>
      <c r="K48" s="64" t="s">
        <v>329</v>
      </c>
    </row>
    <row r="49" spans="1:11" ht="22.5" customHeight="1">
      <c r="A49" s="60" t="s">
        <v>77</v>
      </c>
      <c r="B49" s="61" t="s">
        <v>335</v>
      </c>
      <c r="C49" s="382" t="s">
        <v>336</v>
      </c>
      <c r="D49" s="63" t="s">
        <v>395</v>
      </c>
      <c r="E49" s="93">
        <v>72800</v>
      </c>
      <c r="F49" s="62">
        <v>91000</v>
      </c>
      <c r="G49" s="67"/>
      <c r="H49" s="253" t="s">
        <v>212</v>
      </c>
      <c r="I49" s="520" t="s">
        <v>337</v>
      </c>
      <c r="J49" s="326" t="s">
        <v>327</v>
      </c>
      <c r="K49" s="64" t="s">
        <v>329</v>
      </c>
    </row>
    <row r="50" spans="1:11" s="50" customFormat="1" ht="22.5" customHeight="1">
      <c r="A50" s="52"/>
      <c r="B50" s="53" t="s">
        <v>338</v>
      </c>
      <c r="C50" s="386"/>
      <c r="D50" s="377"/>
      <c r="E50" s="375">
        <v>34513</v>
      </c>
      <c r="F50" s="54">
        <v>39000</v>
      </c>
      <c r="G50" s="455"/>
      <c r="H50" s="254"/>
      <c r="I50" s="564" t="s">
        <v>480</v>
      </c>
      <c r="J50" s="491"/>
      <c r="K50" s="51"/>
    </row>
    <row r="51" spans="1:11" s="50" customFormat="1" ht="22.5" customHeight="1">
      <c r="A51" s="52"/>
      <c r="B51" s="53" t="s">
        <v>339</v>
      </c>
      <c r="C51" s="386"/>
      <c r="D51" s="377"/>
      <c r="E51" s="375">
        <v>41600</v>
      </c>
      <c r="F51" s="54">
        <v>52000</v>
      </c>
      <c r="G51" s="455"/>
      <c r="H51" s="254"/>
      <c r="I51" s="564" t="s">
        <v>481</v>
      </c>
      <c r="J51" s="491"/>
      <c r="K51" s="51"/>
    </row>
    <row r="52" spans="1:11" ht="24" customHeight="1">
      <c r="A52" s="60" t="s">
        <v>205</v>
      </c>
      <c r="B52" s="65" t="s">
        <v>108</v>
      </c>
      <c r="C52" s="382" t="s">
        <v>340</v>
      </c>
      <c r="D52" s="63" t="s">
        <v>387</v>
      </c>
      <c r="E52" s="405">
        <v>93600</v>
      </c>
      <c r="F52" s="66">
        <v>117000</v>
      </c>
      <c r="G52" s="67"/>
      <c r="H52" s="253" t="s">
        <v>212</v>
      </c>
      <c r="I52" s="369" t="s">
        <v>482</v>
      </c>
      <c r="J52" s="327" t="s">
        <v>327</v>
      </c>
      <c r="K52" s="64" t="s">
        <v>329</v>
      </c>
    </row>
    <row r="53" spans="1:11" ht="22.5" customHeight="1">
      <c r="A53" s="60" t="s">
        <v>168</v>
      </c>
      <c r="B53" s="69" t="s">
        <v>341</v>
      </c>
      <c r="C53" s="382" t="s">
        <v>342</v>
      </c>
      <c r="D53" s="63" t="s">
        <v>384</v>
      </c>
      <c r="E53" s="405">
        <v>170000</v>
      </c>
      <c r="F53" s="66">
        <v>190000</v>
      </c>
      <c r="G53" s="67"/>
      <c r="H53" s="253" t="s">
        <v>212</v>
      </c>
      <c r="I53" s="369" t="s">
        <v>483</v>
      </c>
      <c r="J53" s="327" t="s">
        <v>327</v>
      </c>
      <c r="K53" s="64" t="s">
        <v>329</v>
      </c>
    </row>
    <row r="54" spans="1:11" ht="0" customHeight="1" hidden="1">
      <c r="A54" s="60" t="s">
        <v>77</v>
      </c>
      <c r="B54" s="61" t="s">
        <v>343</v>
      </c>
      <c r="C54" s="382" t="s">
        <v>344</v>
      </c>
      <c r="D54" s="63" t="s">
        <v>390</v>
      </c>
      <c r="E54" s="93">
        <v>96000</v>
      </c>
      <c r="F54" s="62">
        <v>120000</v>
      </c>
      <c r="G54" s="67"/>
      <c r="H54" s="253" t="s">
        <v>212</v>
      </c>
      <c r="I54" s="369" t="s">
        <v>337</v>
      </c>
      <c r="J54" s="326" t="s">
        <v>327</v>
      </c>
      <c r="K54" s="64" t="s">
        <v>329</v>
      </c>
    </row>
    <row r="55" spans="1:11" s="300" customFormat="1" ht="21.75" customHeight="1" hidden="1">
      <c r="A55" s="60" t="s">
        <v>205</v>
      </c>
      <c r="B55" s="65" t="s">
        <v>345</v>
      </c>
      <c r="C55" s="382" t="s">
        <v>346</v>
      </c>
      <c r="D55" s="63" t="s">
        <v>386</v>
      </c>
      <c r="E55" s="93">
        <v>188800</v>
      </c>
      <c r="F55" s="62">
        <v>236000</v>
      </c>
      <c r="G55" s="67"/>
      <c r="H55" s="253" t="s">
        <v>212</v>
      </c>
      <c r="I55" s="370" t="s">
        <v>337</v>
      </c>
      <c r="J55" s="327" t="s">
        <v>327</v>
      </c>
      <c r="K55" s="64" t="s">
        <v>329</v>
      </c>
    </row>
    <row r="56" spans="1:11" ht="24" customHeight="1" hidden="1">
      <c r="A56" s="60" t="s">
        <v>168</v>
      </c>
      <c r="B56" s="65" t="s">
        <v>232</v>
      </c>
      <c r="C56" s="382" t="s">
        <v>347</v>
      </c>
      <c r="D56" s="63" t="s">
        <v>388</v>
      </c>
      <c r="E56" s="93">
        <v>144000</v>
      </c>
      <c r="F56" s="62">
        <v>180000</v>
      </c>
      <c r="G56" s="63"/>
      <c r="H56" s="253" t="s">
        <v>212</v>
      </c>
      <c r="I56" s="369" t="s">
        <v>337</v>
      </c>
      <c r="J56" s="326" t="s">
        <v>327</v>
      </c>
      <c r="K56" s="64" t="s">
        <v>329</v>
      </c>
    </row>
    <row r="57" spans="1:11" ht="25.5" customHeight="1">
      <c r="A57" s="60" t="s">
        <v>169</v>
      </c>
      <c r="B57" s="65" t="s">
        <v>233</v>
      </c>
      <c r="C57" s="382" t="s">
        <v>348</v>
      </c>
      <c r="D57" s="63" t="s">
        <v>389</v>
      </c>
      <c r="E57" s="111">
        <v>104000</v>
      </c>
      <c r="F57" s="72">
        <v>130000</v>
      </c>
      <c r="G57" s="63"/>
      <c r="H57" s="253" t="s">
        <v>212</v>
      </c>
      <c r="I57" s="546" t="s">
        <v>484</v>
      </c>
      <c r="J57" s="431" t="s">
        <v>327</v>
      </c>
      <c r="K57" s="64" t="s">
        <v>329</v>
      </c>
    </row>
    <row r="58" spans="1:11" ht="23.25" customHeight="1">
      <c r="A58" s="60" t="s">
        <v>170</v>
      </c>
      <c r="B58" s="65" t="s">
        <v>349</v>
      </c>
      <c r="C58" s="382" t="s">
        <v>350</v>
      </c>
      <c r="D58" s="63" t="s">
        <v>385</v>
      </c>
      <c r="E58" s="111">
        <v>121600</v>
      </c>
      <c r="F58" s="72">
        <v>152000</v>
      </c>
      <c r="G58" s="74"/>
      <c r="H58" s="253" t="s">
        <v>212</v>
      </c>
      <c r="I58" s="521" t="s">
        <v>129</v>
      </c>
      <c r="J58" s="432" t="s">
        <v>327</v>
      </c>
      <c r="K58" s="64" t="s">
        <v>329</v>
      </c>
    </row>
    <row r="59" spans="1:11" ht="23.25" customHeight="1">
      <c r="A59" s="52"/>
      <c r="B59" s="47" t="s">
        <v>351</v>
      </c>
      <c r="C59" s="386"/>
      <c r="D59" s="423"/>
      <c r="E59" s="292">
        <v>95200</v>
      </c>
      <c r="F59" s="48">
        <v>119000</v>
      </c>
      <c r="G59" s="456"/>
      <c r="H59" s="254"/>
      <c r="I59" s="565" t="s">
        <v>485</v>
      </c>
      <c r="J59" s="492"/>
      <c r="K59" s="51"/>
    </row>
    <row r="60" spans="1:11" ht="23.25" customHeight="1">
      <c r="A60" s="52"/>
      <c r="B60" s="47" t="s">
        <v>352</v>
      </c>
      <c r="C60" s="386"/>
      <c r="D60" s="423"/>
      <c r="E60" s="292">
        <v>26400</v>
      </c>
      <c r="F60" s="48">
        <v>33000</v>
      </c>
      <c r="G60" s="456"/>
      <c r="H60" s="254"/>
      <c r="I60" s="565" t="s">
        <v>486</v>
      </c>
      <c r="J60" s="492"/>
      <c r="K60" s="51"/>
    </row>
    <row r="61" spans="1:11" ht="23.25" customHeight="1">
      <c r="A61" s="60" t="s">
        <v>206</v>
      </c>
      <c r="B61" s="65" t="s">
        <v>345</v>
      </c>
      <c r="C61" s="382" t="s">
        <v>346</v>
      </c>
      <c r="D61" s="63" t="s">
        <v>386</v>
      </c>
      <c r="E61" s="111">
        <v>188800</v>
      </c>
      <c r="F61" s="72">
        <v>236000</v>
      </c>
      <c r="G61" s="74"/>
      <c r="H61" s="253" t="s">
        <v>212</v>
      </c>
      <c r="I61" s="566" t="s">
        <v>487</v>
      </c>
      <c r="J61" s="432" t="s">
        <v>327</v>
      </c>
      <c r="K61" s="64" t="s">
        <v>326</v>
      </c>
    </row>
    <row r="62" spans="1:11" ht="23.25" customHeight="1">
      <c r="A62" s="60" t="s">
        <v>171</v>
      </c>
      <c r="B62" s="65" t="s">
        <v>232</v>
      </c>
      <c r="C62" s="382" t="s">
        <v>347</v>
      </c>
      <c r="D62" s="63" t="s">
        <v>388</v>
      </c>
      <c r="E62" s="111">
        <v>144000</v>
      </c>
      <c r="F62" s="72">
        <v>180000</v>
      </c>
      <c r="G62" s="74"/>
      <c r="H62" s="253" t="s">
        <v>212</v>
      </c>
      <c r="I62" s="566" t="s">
        <v>488</v>
      </c>
      <c r="J62" s="432" t="s">
        <v>327</v>
      </c>
      <c r="K62" s="64" t="s">
        <v>329</v>
      </c>
    </row>
    <row r="63" spans="1:11" ht="23.25" customHeight="1">
      <c r="A63" s="60" t="s">
        <v>207</v>
      </c>
      <c r="B63" s="65" t="s">
        <v>343</v>
      </c>
      <c r="C63" s="382" t="s">
        <v>344</v>
      </c>
      <c r="D63" s="63" t="s">
        <v>390</v>
      </c>
      <c r="E63" s="111">
        <v>96000</v>
      </c>
      <c r="F63" s="72">
        <v>120000</v>
      </c>
      <c r="G63" s="74"/>
      <c r="H63" s="253" t="s">
        <v>212</v>
      </c>
      <c r="I63" s="566" t="s">
        <v>489</v>
      </c>
      <c r="J63" s="432" t="s">
        <v>327</v>
      </c>
      <c r="K63" s="64" t="s">
        <v>329</v>
      </c>
    </row>
    <row r="64" spans="1:11" ht="26.25" customHeight="1">
      <c r="A64" s="60" t="s">
        <v>208</v>
      </c>
      <c r="B64" s="65" t="s">
        <v>353</v>
      </c>
      <c r="C64" s="382" t="s">
        <v>354</v>
      </c>
      <c r="D64" s="63" t="s">
        <v>391</v>
      </c>
      <c r="E64" s="111">
        <v>78400</v>
      </c>
      <c r="F64" s="72">
        <v>98000</v>
      </c>
      <c r="G64" s="74"/>
      <c r="H64" s="63" t="s">
        <v>212</v>
      </c>
      <c r="I64" s="546" t="s">
        <v>490</v>
      </c>
      <c r="J64" s="432" t="s">
        <v>327</v>
      </c>
      <c r="K64" s="64" t="s">
        <v>329</v>
      </c>
    </row>
    <row r="65" spans="1:11" ht="26.25" customHeight="1">
      <c r="A65" s="60" t="s">
        <v>270</v>
      </c>
      <c r="B65" s="65" t="s">
        <v>355</v>
      </c>
      <c r="C65" s="382" t="s">
        <v>356</v>
      </c>
      <c r="D65" s="63" t="s">
        <v>392</v>
      </c>
      <c r="E65" s="111">
        <v>36000</v>
      </c>
      <c r="F65" s="72">
        <v>45000</v>
      </c>
      <c r="G65" s="74"/>
      <c r="H65" s="253" t="s">
        <v>212</v>
      </c>
      <c r="I65" s="566" t="s">
        <v>491</v>
      </c>
      <c r="J65" s="432" t="s">
        <v>327</v>
      </c>
      <c r="K65" s="64" t="s">
        <v>329</v>
      </c>
    </row>
    <row r="66" spans="1:11" ht="27" customHeight="1">
      <c r="A66" s="60" t="s">
        <v>176</v>
      </c>
      <c r="B66" s="65" t="s">
        <v>357</v>
      </c>
      <c r="C66" s="382" t="s">
        <v>358</v>
      </c>
      <c r="D66" s="63" t="s">
        <v>393</v>
      </c>
      <c r="E66" s="111">
        <v>32800</v>
      </c>
      <c r="F66" s="72">
        <v>41000</v>
      </c>
      <c r="G66" s="74"/>
      <c r="H66" s="253" t="s">
        <v>212</v>
      </c>
      <c r="I66" s="566" t="s">
        <v>492</v>
      </c>
      <c r="J66" s="432" t="s">
        <v>327</v>
      </c>
      <c r="K66" s="64" t="s">
        <v>329</v>
      </c>
    </row>
    <row r="67" spans="1:11" ht="26.25" customHeight="1">
      <c r="A67" s="60" t="s">
        <v>177</v>
      </c>
      <c r="B67" s="65" t="s">
        <v>359</v>
      </c>
      <c r="C67" s="382" t="s">
        <v>360</v>
      </c>
      <c r="D67" s="63" t="s">
        <v>394</v>
      </c>
      <c r="E67" s="111">
        <v>39200</v>
      </c>
      <c r="F67" s="72">
        <v>49000</v>
      </c>
      <c r="G67" s="74"/>
      <c r="H67" s="253" t="s">
        <v>212</v>
      </c>
      <c r="I67" s="566" t="s">
        <v>493</v>
      </c>
      <c r="J67" s="432" t="s">
        <v>327</v>
      </c>
      <c r="K67" s="64" t="s">
        <v>326</v>
      </c>
    </row>
    <row r="68" spans="1:11" ht="26.25" customHeight="1">
      <c r="A68" s="60" t="s">
        <v>178</v>
      </c>
      <c r="B68" s="71" t="s">
        <v>361</v>
      </c>
      <c r="C68" s="382" t="s">
        <v>362</v>
      </c>
      <c r="D68" s="63" t="s">
        <v>397</v>
      </c>
      <c r="E68" s="111">
        <v>36000</v>
      </c>
      <c r="F68" s="72">
        <v>45000</v>
      </c>
      <c r="G68" s="74"/>
      <c r="H68" s="253" t="s">
        <v>212</v>
      </c>
      <c r="I68" s="566" t="s">
        <v>494</v>
      </c>
      <c r="J68" s="431" t="s">
        <v>327</v>
      </c>
      <c r="K68" s="64" t="s">
        <v>329</v>
      </c>
    </row>
    <row r="69" spans="1:11" ht="26.25" customHeight="1">
      <c r="A69" s="60" t="s">
        <v>179</v>
      </c>
      <c r="B69" s="71" t="s">
        <v>363</v>
      </c>
      <c r="C69" s="382" t="s">
        <v>364</v>
      </c>
      <c r="D69" s="63" t="s">
        <v>398</v>
      </c>
      <c r="E69" s="111">
        <v>22000</v>
      </c>
      <c r="F69" s="72">
        <v>27500</v>
      </c>
      <c r="G69" s="74"/>
      <c r="H69" s="253" t="s">
        <v>212</v>
      </c>
      <c r="I69" s="566" t="s">
        <v>495</v>
      </c>
      <c r="J69" s="431" t="s">
        <v>327</v>
      </c>
      <c r="K69" s="64" t="s">
        <v>329</v>
      </c>
    </row>
    <row r="70" spans="1:11" ht="24" customHeight="1">
      <c r="A70" s="60" t="s">
        <v>275</v>
      </c>
      <c r="B70" s="71" t="s">
        <v>75</v>
      </c>
      <c r="C70" s="382" t="s">
        <v>365</v>
      </c>
      <c r="D70" s="63" t="s">
        <v>290</v>
      </c>
      <c r="E70" s="111">
        <v>43200</v>
      </c>
      <c r="F70" s="72">
        <v>54000</v>
      </c>
      <c r="G70" s="74"/>
      <c r="H70" s="253" t="s">
        <v>212</v>
      </c>
      <c r="I70" s="546" t="s">
        <v>496</v>
      </c>
      <c r="J70" s="289" t="s">
        <v>218</v>
      </c>
      <c r="K70" s="64" t="s">
        <v>329</v>
      </c>
    </row>
    <row r="71" spans="1:11" ht="21" customHeight="1">
      <c r="A71" s="60" t="s">
        <v>276</v>
      </c>
      <c r="B71" s="71" t="s">
        <v>175</v>
      </c>
      <c r="C71" s="382"/>
      <c r="D71" s="63" t="s">
        <v>291</v>
      </c>
      <c r="E71" s="93">
        <v>16000</v>
      </c>
      <c r="F71" s="62">
        <v>20000</v>
      </c>
      <c r="G71" s="68"/>
      <c r="H71" s="253" t="s">
        <v>212</v>
      </c>
      <c r="I71" s="63" t="s">
        <v>156</v>
      </c>
      <c r="J71" s="289" t="s">
        <v>218</v>
      </c>
      <c r="K71" s="64" t="s">
        <v>329</v>
      </c>
    </row>
    <row r="72" spans="1:11" ht="15" customHeight="1">
      <c r="A72" s="554"/>
      <c r="B72" s="567" t="s">
        <v>474</v>
      </c>
      <c r="C72" s="579">
        <v>20</v>
      </c>
      <c r="D72" s="377"/>
      <c r="E72" s="375">
        <v>24778</v>
      </c>
      <c r="F72" s="54">
        <v>28000</v>
      </c>
      <c r="G72" s="568"/>
      <c r="H72" s="254" t="s">
        <v>212</v>
      </c>
      <c r="I72" s="377" t="s">
        <v>156</v>
      </c>
      <c r="J72" s="528"/>
      <c r="K72" s="51" t="s">
        <v>326</v>
      </c>
    </row>
    <row r="73" spans="1:11" ht="12.75">
      <c r="A73" s="89" t="s">
        <v>271</v>
      </c>
      <c r="B73" s="65" t="s">
        <v>366</v>
      </c>
      <c r="C73" s="380"/>
      <c r="D73" s="63" t="s">
        <v>367</v>
      </c>
      <c r="E73" s="93">
        <v>3920</v>
      </c>
      <c r="F73" s="62">
        <v>4900</v>
      </c>
      <c r="G73" s="67"/>
      <c r="H73" s="253" t="s">
        <v>212</v>
      </c>
      <c r="I73" s="63" t="s">
        <v>156</v>
      </c>
      <c r="J73" s="289" t="s">
        <v>218</v>
      </c>
      <c r="K73" s="64" t="s">
        <v>329</v>
      </c>
    </row>
    <row r="74" spans="1:11" ht="12.75">
      <c r="A74" s="554"/>
      <c r="B74" s="47" t="s">
        <v>474</v>
      </c>
      <c r="C74" s="190"/>
      <c r="D74" s="377"/>
      <c r="E74" s="375">
        <v>11120</v>
      </c>
      <c r="F74" s="54">
        <v>13900</v>
      </c>
      <c r="G74" s="455"/>
      <c r="H74" s="254"/>
      <c r="I74" s="377"/>
      <c r="J74" s="528"/>
      <c r="K74" s="51"/>
    </row>
    <row r="75" spans="1:11" ht="12.75">
      <c r="A75" s="60" t="s">
        <v>209</v>
      </c>
      <c r="B75" s="65" t="s">
        <v>368</v>
      </c>
      <c r="C75" s="380"/>
      <c r="D75" s="63" t="s">
        <v>369</v>
      </c>
      <c r="E75" s="93">
        <v>3200</v>
      </c>
      <c r="F75" s="62">
        <v>4000</v>
      </c>
      <c r="G75" s="67"/>
      <c r="H75" s="253" t="s">
        <v>212</v>
      </c>
      <c r="I75" s="63" t="s">
        <v>156</v>
      </c>
      <c r="J75" s="289" t="s">
        <v>218</v>
      </c>
      <c r="K75" s="64" t="s">
        <v>329</v>
      </c>
    </row>
    <row r="76" spans="1:11" ht="12.75">
      <c r="A76" s="52"/>
      <c r="B76" s="567" t="s">
        <v>474</v>
      </c>
      <c r="C76" s="190"/>
      <c r="D76" s="377"/>
      <c r="E76" s="375">
        <v>11754</v>
      </c>
      <c r="F76" s="54">
        <v>14693</v>
      </c>
      <c r="G76" s="455"/>
      <c r="H76" s="254"/>
      <c r="I76" s="377"/>
      <c r="J76" s="528"/>
      <c r="K76" s="51"/>
    </row>
    <row r="77" spans="1:11" ht="12.75">
      <c r="A77" s="52"/>
      <c r="B77" s="567" t="s">
        <v>505</v>
      </c>
      <c r="C77" s="190"/>
      <c r="D77" s="377"/>
      <c r="E77" s="375"/>
      <c r="F77" s="54">
        <f>F72+F74+F76</f>
        <v>56593</v>
      </c>
      <c r="G77" s="455"/>
      <c r="H77" s="254"/>
      <c r="I77" s="568">
        <v>2262907</v>
      </c>
      <c r="J77" s="528"/>
      <c r="K77" s="51"/>
    </row>
    <row r="78" spans="1:11" ht="12.75">
      <c r="A78" s="198"/>
      <c r="B78" s="293" t="s">
        <v>506</v>
      </c>
      <c r="C78" s="379"/>
      <c r="D78" s="217"/>
      <c r="E78" s="208"/>
      <c r="F78" s="200">
        <v>2319500</v>
      </c>
      <c r="G78" s="640">
        <v>32224</v>
      </c>
      <c r="H78" s="200"/>
      <c r="I78" s="167"/>
      <c r="J78" s="168"/>
      <c r="K78" s="155"/>
    </row>
    <row r="79" spans="1:11" ht="12.75">
      <c r="A79" s="362" t="s">
        <v>239</v>
      </c>
      <c r="B79" s="232"/>
      <c r="C79" s="387"/>
      <c r="D79" s="419"/>
      <c r="E79" s="248"/>
      <c r="F79" s="233"/>
      <c r="G79" s="453"/>
      <c r="H79" s="225"/>
      <c r="I79" s="225"/>
      <c r="J79" s="236"/>
      <c r="K79" s="227"/>
    </row>
    <row r="80" spans="1:11" ht="12.75">
      <c r="A80" s="363" t="s">
        <v>200</v>
      </c>
      <c r="B80" s="65" t="s">
        <v>370</v>
      </c>
      <c r="C80" s="382" t="s">
        <v>371</v>
      </c>
      <c r="D80" s="63" t="s">
        <v>379</v>
      </c>
      <c r="E80" s="93">
        <v>140800</v>
      </c>
      <c r="F80" s="62">
        <v>176000</v>
      </c>
      <c r="G80" s="68"/>
      <c r="H80" s="320"/>
      <c r="I80" s="75"/>
      <c r="J80" s="354" t="s">
        <v>374</v>
      </c>
      <c r="K80" s="77"/>
    </row>
    <row r="81" spans="1:11" ht="25.5" customHeight="1">
      <c r="A81" s="52"/>
      <c r="B81" s="522" t="s">
        <v>372</v>
      </c>
      <c r="C81" s="386"/>
      <c r="D81" s="423"/>
      <c r="E81" s="375">
        <v>35200</v>
      </c>
      <c r="F81" s="54">
        <v>44000</v>
      </c>
      <c r="G81" s="455"/>
      <c r="H81" s="523" t="s">
        <v>212</v>
      </c>
      <c r="I81" s="569" t="s">
        <v>497</v>
      </c>
      <c r="J81" s="524"/>
      <c r="K81" s="51" t="s">
        <v>329</v>
      </c>
    </row>
    <row r="82" spans="1:11" ht="25.5" customHeight="1">
      <c r="A82" s="52"/>
      <c r="B82" s="525" t="s">
        <v>373</v>
      </c>
      <c r="C82" s="526"/>
      <c r="D82" s="423"/>
      <c r="E82" s="375">
        <v>88800</v>
      </c>
      <c r="F82" s="54">
        <v>111000</v>
      </c>
      <c r="G82" s="456"/>
      <c r="H82" s="523" t="s">
        <v>212</v>
      </c>
      <c r="I82" s="569" t="s">
        <v>498</v>
      </c>
      <c r="J82" s="527"/>
      <c r="K82" s="51" t="s">
        <v>329</v>
      </c>
    </row>
    <row r="83" spans="1:11" ht="21" customHeight="1">
      <c r="A83" s="52"/>
      <c r="B83" s="47" t="s">
        <v>375</v>
      </c>
      <c r="C83" s="190"/>
      <c r="D83" s="377"/>
      <c r="E83" s="375">
        <v>16800</v>
      </c>
      <c r="F83" s="54">
        <v>21000</v>
      </c>
      <c r="G83" s="377"/>
      <c r="H83" s="523" t="s">
        <v>212</v>
      </c>
      <c r="I83" s="569" t="s">
        <v>499</v>
      </c>
      <c r="J83" s="528"/>
      <c r="K83" s="51" t="s">
        <v>329</v>
      </c>
    </row>
    <row r="84" spans="1:11" ht="21" customHeight="1">
      <c r="A84" s="60" t="s">
        <v>180</v>
      </c>
      <c r="B84" s="65" t="s">
        <v>376</v>
      </c>
      <c r="C84" s="380"/>
      <c r="D84" s="63" t="s">
        <v>377</v>
      </c>
      <c r="E84" s="93">
        <v>15200</v>
      </c>
      <c r="F84" s="62">
        <v>19000</v>
      </c>
      <c r="G84" s="63"/>
      <c r="H84" s="288" t="s">
        <v>212</v>
      </c>
      <c r="I84" s="63" t="s">
        <v>156</v>
      </c>
      <c r="J84" s="289" t="s">
        <v>218</v>
      </c>
      <c r="K84" s="64" t="s">
        <v>329</v>
      </c>
    </row>
    <row r="85" spans="1:11" ht="15.75" customHeight="1">
      <c r="A85" s="52"/>
      <c r="B85" s="47" t="s">
        <v>474</v>
      </c>
      <c r="C85" s="579">
        <v>21</v>
      </c>
      <c r="D85" s="377"/>
      <c r="E85" s="375">
        <v>20200</v>
      </c>
      <c r="F85" s="54">
        <v>22814</v>
      </c>
      <c r="G85" s="377"/>
      <c r="H85" s="523"/>
      <c r="I85" s="377"/>
      <c r="J85" s="528"/>
      <c r="K85" s="51"/>
    </row>
    <row r="86" spans="1:11" ht="15.75" customHeight="1">
      <c r="A86" s="60" t="s">
        <v>181</v>
      </c>
      <c r="B86" s="65" t="s">
        <v>378</v>
      </c>
      <c r="C86" s="380"/>
      <c r="D86" s="63"/>
      <c r="E86" s="93">
        <v>5000</v>
      </c>
      <c r="F86" s="62">
        <v>5000</v>
      </c>
      <c r="G86" s="63"/>
      <c r="H86" s="288" t="s">
        <v>212</v>
      </c>
      <c r="I86" s="63" t="s">
        <v>156</v>
      </c>
      <c r="J86" s="289" t="s">
        <v>218</v>
      </c>
      <c r="K86" s="64" t="s">
        <v>329</v>
      </c>
    </row>
    <row r="87" spans="1:11" ht="15.75" customHeight="1">
      <c r="A87" s="60"/>
      <c r="B87" s="589" t="s">
        <v>509</v>
      </c>
      <c r="C87" s="380"/>
      <c r="D87" s="63"/>
      <c r="E87" s="93">
        <v>3000</v>
      </c>
      <c r="F87" s="590">
        <v>3000</v>
      </c>
      <c r="G87" s="63"/>
      <c r="H87" s="288"/>
      <c r="I87" s="63"/>
      <c r="J87" s="289"/>
      <c r="K87" s="64"/>
    </row>
    <row r="88" spans="1:11" ht="15.75" customHeight="1">
      <c r="A88" s="60" t="s">
        <v>516</v>
      </c>
      <c r="B88" s="589" t="s">
        <v>517</v>
      </c>
      <c r="C88" s="380"/>
      <c r="D88" s="63"/>
      <c r="E88" s="93">
        <v>1600</v>
      </c>
      <c r="F88" s="590">
        <v>2000</v>
      </c>
      <c r="G88" s="63"/>
      <c r="H88" s="288"/>
      <c r="I88" s="63"/>
      <c r="J88" s="289"/>
      <c r="K88" s="64"/>
    </row>
    <row r="89" spans="1:11" ht="16.5" customHeight="1">
      <c r="A89" s="60"/>
      <c r="B89" s="65" t="s">
        <v>507</v>
      </c>
      <c r="C89" s="380"/>
      <c r="D89" s="63"/>
      <c r="E89" s="93"/>
      <c r="F89" s="62">
        <v>27814</v>
      </c>
      <c r="G89" s="63"/>
      <c r="H89" s="288"/>
      <c r="I89" s="68">
        <v>172186</v>
      </c>
      <c r="J89" s="289"/>
      <c r="K89" s="64"/>
    </row>
    <row r="90" spans="1:11" ht="12.75">
      <c r="A90" s="234"/>
      <c r="B90" s="235" t="s">
        <v>508</v>
      </c>
      <c r="C90" s="383"/>
      <c r="D90" s="421"/>
      <c r="E90" s="224"/>
      <c r="F90" s="251">
        <v>200000</v>
      </c>
      <c r="G90" s="421">
        <v>322293</v>
      </c>
      <c r="H90" s="225"/>
      <c r="I90" s="225"/>
      <c r="J90" s="236"/>
      <c r="K90" s="227"/>
    </row>
    <row r="91" spans="1:11" ht="12.75">
      <c r="A91" s="234"/>
      <c r="B91" s="235" t="s">
        <v>240</v>
      </c>
      <c r="C91" s="383"/>
      <c r="D91" s="421"/>
      <c r="E91" s="224"/>
      <c r="F91" s="251"/>
      <c r="G91" s="421"/>
      <c r="H91" s="225"/>
      <c r="I91" s="225"/>
      <c r="J91" s="236"/>
      <c r="K91" s="231"/>
    </row>
    <row r="92" spans="1:11" ht="12.75">
      <c r="A92" s="60" t="s">
        <v>182</v>
      </c>
      <c r="B92" s="69" t="s">
        <v>122</v>
      </c>
      <c r="C92" s="380"/>
      <c r="D92" s="63"/>
      <c r="E92" s="93">
        <v>8000</v>
      </c>
      <c r="F92" s="62">
        <v>10000</v>
      </c>
      <c r="G92" s="67">
        <v>322294</v>
      </c>
      <c r="H92" s="253" t="s">
        <v>212</v>
      </c>
      <c r="I92" s="63" t="s">
        <v>156</v>
      </c>
      <c r="J92" s="289" t="s">
        <v>218</v>
      </c>
      <c r="K92" s="334" t="s">
        <v>329</v>
      </c>
    </row>
    <row r="93" spans="1:11" ht="12.75">
      <c r="A93" s="52"/>
      <c r="B93" s="591" t="s">
        <v>509</v>
      </c>
      <c r="C93" s="190"/>
      <c r="D93" s="377"/>
      <c r="E93" s="375">
        <v>12000</v>
      </c>
      <c r="F93" s="592">
        <v>15000</v>
      </c>
      <c r="G93" s="455"/>
      <c r="H93" s="254"/>
      <c r="I93" s="377"/>
      <c r="J93" s="528"/>
      <c r="K93" s="586"/>
    </row>
    <row r="94" spans="1:11" ht="12.75">
      <c r="A94" s="234"/>
      <c r="B94" s="237" t="s">
        <v>242</v>
      </c>
      <c r="C94" s="383"/>
      <c r="D94" s="421"/>
      <c r="E94" s="248"/>
      <c r="F94" s="251">
        <v>215000</v>
      </c>
      <c r="G94" s="457">
        <v>32229</v>
      </c>
      <c r="H94" s="233"/>
      <c r="I94" s="225"/>
      <c r="J94" s="236"/>
      <c r="K94" s="227"/>
    </row>
    <row r="95" spans="1:11" ht="12.75">
      <c r="A95" s="198"/>
      <c r="B95" s="173" t="s">
        <v>241</v>
      </c>
      <c r="C95" s="389"/>
      <c r="D95" s="217"/>
      <c r="E95" s="406"/>
      <c r="F95" s="201">
        <v>2534500</v>
      </c>
      <c r="G95" s="458">
        <v>3222</v>
      </c>
      <c r="H95" s="200"/>
      <c r="I95" s="167"/>
      <c r="J95" s="168"/>
      <c r="K95" s="155"/>
    </row>
    <row r="96" spans="1:11" ht="12.75">
      <c r="A96" s="269"/>
      <c r="B96" s="270" t="s">
        <v>243</v>
      </c>
      <c r="C96" s="390"/>
      <c r="D96" s="422"/>
      <c r="E96" s="407"/>
      <c r="F96" s="272"/>
      <c r="G96" s="459"/>
      <c r="H96" s="273"/>
      <c r="I96" s="271"/>
      <c r="J96" s="274"/>
      <c r="K96" s="275"/>
    </row>
    <row r="97" spans="1:11" ht="12.75">
      <c r="A97" s="60" t="s">
        <v>183</v>
      </c>
      <c r="B97" s="69" t="s">
        <v>157</v>
      </c>
      <c r="C97" s="391"/>
      <c r="D97" s="63"/>
      <c r="E97" s="111">
        <v>283185</v>
      </c>
      <c r="F97" s="72">
        <v>320000</v>
      </c>
      <c r="G97" s="641">
        <v>32231</v>
      </c>
      <c r="H97" s="68" t="s">
        <v>160</v>
      </c>
      <c r="I97" s="74" t="s">
        <v>161</v>
      </c>
      <c r="J97" s="329" t="s">
        <v>408</v>
      </c>
      <c r="K97" s="250" t="s">
        <v>220</v>
      </c>
    </row>
    <row r="98" spans="1:11" ht="12.75">
      <c r="A98" s="60" t="s">
        <v>184</v>
      </c>
      <c r="B98" s="69" t="s">
        <v>441</v>
      </c>
      <c r="C98" s="388" t="s">
        <v>442</v>
      </c>
      <c r="D98" s="63" t="s">
        <v>292</v>
      </c>
      <c r="E98" s="111">
        <v>804000</v>
      </c>
      <c r="F98" s="72">
        <v>1005000</v>
      </c>
      <c r="G98" s="641">
        <v>32232</v>
      </c>
      <c r="H98" s="68" t="s">
        <v>160</v>
      </c>
      <c r="I98" s="74" t="s">
        <v>244</v>
      </c>
      <c r="J98" s="81" t="s">
        <v>409</v>
      </c>
      <c r="K98" s="250" t="s">
        <v>217</v>
      </c>
    </row>
    <row r="99" spans="1:11" ht="12.75">
      <c r="A99" s="60" t="s">
        <v>272</v>
      </c>
      <c r="B99" s="69" t="s">
        <v>158</v>
      </c>
      <c r="C99" s="388" t="s">
        <v>443</v>
      </c>
      <c r="D99" s="63" t="s">
        <v>444</v>
      </c>
      <c r="E99" s="111">
        <v>120000</v>
      </c>
      <c r="F99" s="72">
        <v>150000</v>
      </c>
      <c r="G99" s="641">
        <v>32233</v>
      </c>
      <c r="H99" s="253" t="s">
        <v>212</v>
      </c>
      <c r="I99" s="74" t="s">
        <v>129</v>
      </c>
      <c r="J99" s="287" t="s">
        <v>409</v>
      </c>
      <c r="K99" s="250" t="s">
        <v>217</v>
      </c>
    </row>
    <row r="100" spans="1:11" ht="12.75">
      <c r="A100" s="52"/>
      <c r="B100" s="570" t="s">
        <v>474</v>
      </c>
      <c r="C100" s="526"/>
      <c r="D100" s="377"/>
      <c r="E100" s="292">
        <v>165200</v>
      </c>
      <c r="F100" s="48">
        <v>206500</v>
      </c>
      <c r="G100" s="571"/>
      <c r="H100" s="254" t="s">
        <v>212</v>
      </c>
      <c r="I100" s="456" t="s">
        <v>129</v>
      </c>
      <c r="J100" s="572" t="s">
        <v>409</v>
      </c>
      <c r="K100" s="573" t="s">
        <v>500</v>
      </c>
    </row>
    <row r="101" spans="1:11" ht="12.75">
      <c r="A101" s="60" t="s">
        <v>410</v>
      </c>
      <c r="B101" s="69" t="s">
        <v>110</v>
      </c>
      <c r="C101" s="580">
        <v>3</v>
      </c>
      <c r="D101" s="63" t="s">
        <v>445</v>
      </c>
      <c r="E101" s="111">
        <v>20000</v>
      </c>
      <c r="F101" s="72">
        <v>25000</v>
      </c>
      <c r="G101" s="461">
        <v>32234</v>
      </c>
      <c r="H101" s="253" t="s">
        <v>212</v>
      </c>
      <c r="I101" s="74" t="s">
        <v>129</v>
      </c>
      <c r="J101" s="289" t="s">
        <v>218</v>
      </c>
      <c r="K101" s="250"/>
    </row>
    <row r="102" spans="1:11" ht="12.75">
      <c r="A102" s="262"/>
      <c r="B102" s="263" t="s">
        <v>251</v>
      </c>
      <c r="C102" s="392"/>
      <c r="D102" s="418"/>
      <c r="E102" s="408"/>
      <c r="F102" s="265">
        <f>F97+F98+F100+F101</f>
        <v>1556500</v>
      </c>
      <c r="G102" s="462" t="s">
        <v>159</v>
      </c>
      <c r="H102" s="266"/>
      <c r="I102" s="264"/>
      <c r="J102" s="267"/>
      <c r="K102" s="268"/>
    </row>
    <row r="103" spans="1:11" ht="24.75" customHeight="1">
      <c r="A103" s="77"/>
      <c r="B103" s="324" t="s">
        <v>245</v>
      </c>
      <c r="C103" s="393"/>
      <c r="D103" s="318"/>
      <c r="E103" s="409"/>
      <c r="F103" s="131"/>
      <c r="G103" s="463"/>
      <c r="H103" s="126"/>
      <c r="I103" s="180"/>
      <c r="J103" s="181"/>
      <c r="K103" s="147"/>
    </row>
    <row r="104" spans="1:11" ht="12.75">
      <c r="A104" s="83" t="s">
        <v>247</v>
      </c>
      <c r="B104" s="65" t="s">
        <v>28</v>
      </c>
      <c r="C104" s="394"/>
      <c r="D104" s="63"/>
      <c r="E104" s="93"/>
      <c r="F104" s="85"/>
      <c r="G104" s="464"/>
      <c r="H104" s="84"/>
      <c r="I104" s="75"/>
      <c r="J104" s="78"/>
      <c r="K104" s="80"/>
    </row>
    <row r="105" spans="1:11" ht="12.75">
      <c r="A105" s="60" t="s">
        <v>185</v>
      </c>
      <c r="B105" s="86" t="s">
        <v>446</v>
      </c>
      <c r="C105" s="538">
        <v>4</v>
      </c>
      <c r="D105" s="63" t="s">
        <v>293</v>
      </c>
      <c r="E105" s="87">
        <v>40000</v>
      </c>
      <c r="F105" s="87">
        <v>50000</v>
      </c>
      <c r="G105" s="449">
        <v>322410</v>
      </c>
      <c r="H105" s="253" t="s">
        <v>212</v>
      </c>
      <c r="I105" s="63" t="s">
        <v>156</v>
      </c>
      <c r="J105" s="289" t="s">
        <v>218</v>
      </c>
      <c r="K105" s="330" t="s">
        <v>329</v>
      </c>
    </row>
    <row r="106" spans="1:11" ht="12.75">
      <c r="A106" s="89" t="s">
        <v>186</v>
      </c>
      <c r="B106" s="90" t="s">
        <v>57</v>
      </c>
      <c r="C106" s="537">
        <v>5</v>
      </c>
      <c r="D106" s="63" t="s">
        <v>294</v>
      </c>
      <c r="E106" s="93">
        <v>25600</v>
      </c>
      <c r="F106" s="85">
        <v>32000</v>
      </c>
      <c r="G106" s="442">
        <v>322411</v>
      </c>
      <c r="H106" s="253" t="s">
        <v>212</v>
      </c>
      <c r="I106" s="63" t="s">
        <v>156</v>
      </c>
      <c r="J106" s="289" t="s">
        <v>218</v>
      </c>
      <c r="K106" s="330" t="s">
        <v>329</v>
      </c>
    </row>
    <row r="107" spans="1:11" ht="12.75">
      <c r="A107" s="60" t="s">
        <v>187</v>
      </c>
      <c r="B107" s="65" t="s">
        <v>9</v>
      </c>
      <c r="C107" s="391"/>
      <c r="D107" s="63"/>
      <c r="E107" s="93">
        <v>4000</v>
      </c>
      <c r="F107" s="62">
        <v>5000</v>
      </c>
      <c r="G107" s="67">
        <v>322412</v>
      </c>
      <c r="H107" s="253" t="s">
        <v>212</v>
      </c>
      <c r="I107" s="63" t="s">
        <v>156</v>
      </c>
      <c r="J107" s="289" t="s">
        <v>218</v>
      </c>
      <c r="K107" s="330" t="s">
        <v>329</v>
      </c>
    </row>
    <row r="108" spans="1:11" ht="12.75">
      <c r="A108" s="18"/>
      <c r="B108" s="16"/>
      <c r="C108" s="396"/>
      <c r="D108" s="424"/>
      <c r="E108" s="19"/>
      <c r="F108" s="30">
        <v>87000</v>
      </c>
      <c r="G108" s="465">
        <v>32241</v>
      </c>
      <c r="H108" s="28"/>
      <c r="I108" s="14"/>
      <c r="J108" s="15"/>
      <c r="K108" s="27"/>
    </row>
    <row r="109" spans="1:11" ht="12.75">
      <c r="A109" s="364" t="s">
        <v>248</v>
      </c>
      <c r="B109" s="65" t="s">
        <v>29</v>
      </c>
      <c r="C109" s="380"/>
      <c r="D109" s="63"/>
      <c r="E109" s="92"/>
      <c r="F109" s="92"/>
      <c r="G109" s="117"/>
      <c r="H109" s="75"/>
      <c r="I109" s="75"/>
      <c r="J109" s="76"/>
      <c r="K109" s="77"/>
    </row>
    <row r="110" spans="1:11" ht="12.75">
      <c r="A110" s="60" t="s">
        <v>188</v>
      </c>
      <c r="B110" s="69" t="s">
        <v>65</v>
      </c>
      <c r="C110" s="380"/>
      <c r="D110" s="63"/>
      <c r="E110" s="93">
        <v>12800</v>
      </c>
      <c r="F110" s="94">
        <v>16000</v>
      </c>
      <c r="G110" s="445">
        <v>32242</v>
      </c>
      <c r="H110" s="253" t="s">
        <v>212</v>
      </c>
      <c r="I110" s="63" t="s">
        <v>156</v>
      </c>
      <c r="J110" s="289" t="s">
        <v>218</v>
      </c>
      <c r="K110" s="70" t="s">
        <v>329</v>
      </c>
    </row>
    <row r="111" spans="1:11" ht="12.75">
      <c r="A111" s="238" t="s">
        <v>249</v>
      </c>
      <c r="B111" s="239" t="s">
        <v>120</v>
      </c>
      <c r="C111" s="397"/>
      <c r="D111" s="421"/>
      <c r="E111" s="241"/>
      <c r="F111" s="241"/>
      <c r="G111" s="466"/>
      <c r="H111" s="242"/>
      <c r="I111" s="240"/>
      <c r="J111" s="230"/>
      <c r="K111" s="227"/>
    </row>
    <row r="112" spans="1:11" ht="12.75">
      <c r="A112" s="89" t="s">
        <v>189</v>
      </c>
      <c r="B112" s="69" t="s">
        <v>30</v>
      </c>
      <c r="C112" s="394"/>
      <c r="D112" s="63"/>
      <c r="E112" s="87">
        <v>1600</v>
      </c>
      <c r="F112" s="95">
        <v>2000</v>
      </c>
      <c r="G112" s="449">
        <v>32243</v>
      </c>
      <c r="H112" s="253" t="s">
        <v>212</v>
      </c>
      <c r="I112" s="63" t="s">
        <v>156</v>
      </c>
      <c r="J112" s="289" t="s">
        <v>218</v>
      </c>
      <c r="K112" s="70" t="s">
        <v>329</v>
      </c>
    </row>
    <row r="113" spans="1:11" ht="12.75">
      <c r="A113" s="243" t="s">
        <v>250</v>
      </c>
      <c r="B113" s="244" t="s">
        <v>121</v>
      </c>
      <c r="C113" s="398"/>
      <c r="D113" s="421"/>
      <c r="E113" s="241"/>
      <c r="F113" s="241"/>
      <c r="G113" s="466"/>
      <c r="H113" s="245"/>
      <c r="I113" s="240"/>
      <c r="J113" s="230"/>
      <c r="K113" s="231"/>
    </row>
    <row r="114" spans="1:11" ht="12.75">
      <c r="A114" s="60" t="s">
        <v>190</v>
      </c>
      <c r="B114" s="97" t="s">
        <v>9</v>
      </c>
      <c r="C114" s="395"/>
      <c r="D114" s="63"/>
      <c r="E114" s="87">
        <v>2400</v>
      </c>
      <c r="F114" s="95">
        <v>3000</v>
      </c>
      <c r="G114" s="449">
        <v>32244</v>
      </c>
      <c r="H114" s="253" t="s">
        <v>212</v>
      </c>
      <c r="I114" s="63" t="s">
        <v>156</v>
      </c>
      <c r="J114" s="289" t="s">
        <v>218</v>
      </c>
      <c r="K114" s="70" t="s">
        <v>329</v>
      </c>
    </row>
    <row r="115" spans="1:11" ht="12.75">
      <c r="A115" s="124"/>
      <c r="B115" s="653" t="s">
        <v>533</v>
      </c>
      <c r="C115" s="654"/>
      <c r="D115" s="318"/>
      <c r="E115" s="413">
        <v>4800</v>
      </c>
      <c r="F115" s="655">
        <v>6000</v>
      </c>
      <c r="G115" s="656"/>
      <c r="H115" s="648"/>
      <c r="I115" s="318"/>
      <c r="J115" s="657"/>
      <c r="K115" s="658"/>
    </row>
    <row r="116" spans="1:11" ht="12.75">
      <c r="A116" s="172"/>
      <c r="B116" s="199" t="s">
        <v>246</v>
      </c>
      <c r="C116" s="379"/>
      <c r="D116" s="217"/>
      <c r="E116" s="208"/>
      <c r="F116" s="200">
        <v>111000</v>
      </c>
      <c r="G116" s="451">
        <v>3224</v>
      </c>
      <c r="H116" s="200"/>
      <c r="I116" s="167"/>
      <c r="J116" s="154"/>
      <c r="K116" s="202"/>
    </row>
    <row r="117" spans="1:11" ht="12.75">
      <c r="A117" s="138" t="s">
        <v>47</v>
      </c>
      <c r="B117" s="498" t="s">
        <v>91</v>
      </c>
      <c r="C117" s="129"/>
      <c r="D117" s="318"/>
      <c r="E117" s="410"/>
      <c r="F117" s="126"/>
      <c r="G117" s="318"/>
      <c r="H117" s="126"/>
      <c r="I117" s="126"/>
      <c r="J117" s="145"/>
      <c r="K117" s="147"/>
    </row>
    <row r="118" spans="1:11" ht="12.75">
      <c r="A118" s="60" t="s">
        <v>191</v>
      </c>
      <c r="B118" s="69" t="s">
        <v>86</v>
      </c>
      <c r="C118" s="380"/>
      <c r="D118" s="63"/>
      <c r="E118" s="93">
        <v>16000</v>
      </c>
      <c r="F118" s="62">
        <v>20000</v>
      </c>
      <c r="G118" s="67">
        <v>32251</v>
      </c>
      <c r="H118" s="253" t="s">
        <v>212</v>
      </c>
      <c r="I118" s="63" t="s">
        <v>156</v>
      </c>
      <c r="J118" s="289" t="s">
        <v>218</v>
      </c>
      <c r="K118" s="70" t="s">
        <v>329</v>
      </c>
    </row>
    <row r="119" spans="1:11" ht="12.75">
      <c r="A119" s="124" t="s">
        <v>543</v>
      </c>
      <c r="B119" s="171" t="s">
        <v>544</v>
      </c>
      <c r="C119" s="393"/>
      <c r="D119" s="318"/>
      <c r="E119" s="127">
        <v>18600</v>
      </c>
      <c r="F119" s="131">
        <v>23250</v>
      </c>
      <c r="G119" s="652"/>
      <c r="H119" s="648" t="s">
        <v>212</v>
      </c>
      <c r="I119" s="318" t="s">
        <v>156</v>
      </c>
      <c r="J119" s="671" t="s">
        <v>218</v>
      </c>
      <c r="K119" s="658"/>
    </row>
    <row r="120" spans="1:11" ht="12.75">
      <c r="A120" s="60" t="s">
        <v>192</v>
      </c>
      <c r="B120" s="69" t="s">
        <v>162</v>
      </c>
      <c r="C120" s="380"/>
      <c r="D120" s="63"/>
      <c r="E120" s="93">
        <v>16000</v>
      </c>
      <c r="F120" s="62">
        <v>20000</v>
      </c>
      <c r="G120" s="67">
        <v>32251</v>
      </c>
      <c r="H120" s="253" t="s">
        <v>212</v>
      </c>
      <c r="I120" s="63" t="s">
        <v>156</v>
      </c>
      <c r="J120" s="289" t="s">
        <v>218</v>
      </c>
      <c r="K120" s="70" t="s">
        <v>329</v>
      </c>
    </row>
    <row r="121" spans="1:11" ht="12.75">
      <c r="A121" s="60" t="s">
        <v>210</v>
      </c>
      <c r="B121" s="69" t="s">
        <v>144</v>
      </c>
      <c r="C121" s="380"/>
      <c r="D121" s="63"/>
      <c r="E121" s="93">
        <v>4000</v>
      </c>
      <c r="F121" s="62">
        <v>5000</v>
      </c>
      <c r="G121" s="67">
        <v>32251</v>
      </c>
      <c r="H121" s="253" t="s">
        <v>212</v>
      </c>
      <c r="I121" s="63" t="s">
        <v>156</v>
      </c>
      <c r="J121" s="289" t="s">
        <v>218</v>
      </c>
      <c r="K121" s="70" t="s">
        <v>329</v>
      </c>
    </row>
    <row r="122" spans="1:11" ht="12.75">
      <c r="A122" s="593"/>
      <c r="B122" s="591" t="s">
        <v>509</v>
      </c>
      <c r="C122" s="594"/>
      <c r="D122" s="595"/>
      <c r="E122" s="596">
        <v>15867</v>
      </c>
      <c r="F122" s="590">
        <v>19834</v>
      </c>
      <c r="G122" s="597"/>
      <c r="H122" s="598"/>
      <c r="I122" s="595"/>
      <c r="J122" s="599"/>
      <c r="K122" s="600"/>
    </row>
    <row r="123" spans="1:11" ht="12.75">
      <c r="A123" s="60" t="s">
        <v>98</v>
      </c>
      <c r="B123" s="69" t="s">
        <v>83</v>
      </c>
      <c r="C123" s="380"/>
      <c r="D123" s="63"/>
      <c r="E123" s="93">
        <v>10600</v>
      </c>
      <c r="F123" s="62">
        <v>13250</v>
      </c>
      <c r="G123" s="67">
        <v>32251</v>
      </c>
      <c r="H123" s="253" t="s">
        <v>212</v>
      </c>
      <c r="I123" s="63" t="s">
        <v>156</v>
      </c>
      <c r="J123" s="289" t="s">
        <v>218</v>
      </c>
      <c r="K123" s="70" t="s">
        <v>329</v>
      </c>
    </row>
    <row r="124" spans="1:11" ht="12.75">
      <c r="A124" s="18"/>
      <c r="B124" s="13"/>
      <c r="C124" s="399"/>
      <c r="D124" s="424"/>
      <c r="E124" s="19"/>
      <c r="F124" s="28">
        <v>96334</v>
      </c>
      <c r="G124" s="642">
        <v>32251</v>
      </c>
      <c r="H124" s="28"/>
      <c r="I124" s="14"/>
      <c r="J124" s="17"/>
      <c r="K124" s="25"/>
    </row>
    <row r="125" spans="1:11" ht="12.75">
      <c r="A125" s="60" t="s">
        <v>460</v>
      </c>
      <c r="B125" s="65" t="s">
        <v>35</v>
      </c>
      <c r="C125" s="380"/>
      <c r="D125" s="63"/>
      <c r="E125" s="93">
        <v>2000</v>
      </c>
      <c r="F125" s="62">
        <v>2500</v>
      </c>
      <c r="G125" s="67">
        <v>32252</v>
      </c>
      <c r="H125" s="253" t="s">
        <v>212</v>
      </c>
      <c r="I125" s="63" t="s">
        <v>156</v>
      </c>
      <c r="J125" s="289" t="s">
        <v>218</v>
      </c>
      <c r="K125" s="70" t="s">
        <v>329</v>
      </c>
    </row>
    <row r="126" spans="1:11" ht="12.75">
      <c r="A126" s="203"/>
      <c r="B126" s="199" t="s">
        <v>126</v>
      </c>
      <c r="C126" s="379"/>
      <c r="D126" s="217"/>
      <c r="E126" s="208"/>
      <c r="F126" s="200">
        <v>98834</v>
      </c>
      <c r="G126" s="451">
        <v>3225</v>
      </c>
      <c r="H126" s="200"/>
      <c r="I126" s="167"/>
      <c r="J126" s="168"/>
      <c r="K126" s="155"/>
    </row>
    <row r="127" spans="1:11" ht="12.75">
      <c r="A127" s="177" t="s">
        <v>48</v>
      </c>
      <c r="B127" s="158" t="s">
        <v>113</v>
      </c>
      <c r="C127" s="393"/>
      <c r="D127" s="318"/>
      <c r="E127" s="127"/>
      <c r="F127" s="161"/>
      <c r="G127" s="467"/>
      <c r="H127" s="178"/>
      <c r="I127" s="126"/>
      <c r="J127" s="130"/>
      <c r="K127" s="151"/>
    </row>
    <row r="128" spans="1:11" ht="12.75">
      <c r="A128" s="98" t="s">
        <v>461</v>
      </c>
      <c r="B128" s="65" t="s">
        <v>223</v>
      </c>
      <c r="C128" s="380"/>
      <c r="D128" s="63" t="s">
        <v>295</v>
      </c>
      <c r="E128" s="93">
        <v>16000</v>
      </c>
      <c r="F128" s="85">
        <v>20000</v>
      </c>
      <c r="G128" s="442">
        <v>32271</v>
      </c>
      <c r="H128" s="253" t="s">
        <v>212</v>
      </c>
      <c r="I128" s="63" t="s">
        <v>156</v>
      </c>
      <c r="J128" s="289" t="s">
        <v>218</v>
      </c>
      <c r="K128" s="77"/>
    </row>
    <row r="129" spans="1:11" ht="12.75">
      <c r="A129" s="36"/>
      <c r="B129" s="16" t="s">
        <v>145</v>
      </c>
      <c r="C129" s="399"/>
      <c r="D129" s="424"/>
      <c r="E129" s="19"/>
      <c r="F129" s="29">
        <v>20000</v>
      </c>
      <c r="G129" s="468">
        <v>3227</v>
      </c>
      <c r="H129" s="35"/>
      <c r="I129" s="14"/>
      <c r="J129" s="17"/>
      <c r="K129" s="27"/>
    </row>
    <row r="130" spans="1:11" ht="12.75">
      <c r="A130" s="177" t="s">
        <v>49</v>
      </c>
      <c r="B130" s="158" t="s">
        <v>69</v>
      </c>
      <c r="C130" s="393"/>
      <c r="D130" s="318"/>
      <c r="E130" s="127"/>
      <c r="F130" s="161"/>
      <c r="G130" s="467"/>
      <c r="H130" s="161"/>
      <c r="I130" s="126"/>
      <c r="J130" s="130"/>
      <c r="K130" s="151"/>
    </row>
    <row r="131" spans="1:11" ht="24" customHeight="1">
      <c r="A131" s="98" t="s">
        <v>462</v>
      </c>
      <c r="B131" s="99" t="s">
        <v>447</v>
      </c>
      <c r="C131" s="537">
        <v>6</v>
      </c>
      <c r="D131" s="63" t="s">
        <v>296</v>
      </c>
      <c r="E131" s="93">
        <v>30400</v>
      </c>
      <c r="F131" s="85">
        <v>38000</v>
      </c>
      <c r="G131" s="544" t="s">
        <v>459</v>
      </c>
      <c r="H131" s="253" t="s">
        <v>212</v>
      </c>
      <c r="I131" s="63" t="s">
        <v>129</v>
      </c>
      <c r="J131" s="115" t="s">
        <v>218</v>
      </c>
      <c r="K131" s="250" t="s">
        <v>329</v>
      </c>
    </row>
    <row r="132" spans="1:11" ht="12.75">
      <c r="A132" s="98" t="s">
        <v>99</v>
      </c>
      <c r="B132" s="65" t="s">
        <v>432</v>
      </c>
      <c r="C132" s="539">
        <v>7</v>
      </c>
      <c r="D132" s="63" t="s">
        <v>431</v>
      </c>
      <c r="E132" s="93">
        <v>21000</v>
      </c>
      <c r="F132" s="85">
        <v>21000</v>
      </c>
      <c r="G132" s="442">
        <v>32313</v>
      </c>
      <c r="H132" s="253" t="s">
        <v>212</v>
      </c>
      <c r="I132" s="100" t="s">
        <v>129</v>
      </c>
      <c r="J132" s="291" t="s">
        <v>218</v>
      </c>
      <c r="K132" s="250" t="s">
        <v>329</v>
      </c>
    </row>
    <row r="133" spans="1:11" ht="12.75">
      <c r="A133" s="98" t="s">
        <v>132</v>
      </c>
      <c r="B133" s="65" t="s">
        <v>163</v>
      </c>
      <c r="C133" s="380"/>
      <c r="D133" s="63"/>
      <c r="E133" s="93">
        <v>80</v>
      </c>
      <c r="F133" s="85">
        <v>100</v>
      </c>
      <c r="G133" s="442">
        <v>32314</v>
      </c>
      <c r="H133" s="101"/>
      <c r="I133" s="63"/>
      <c r="J133" s="115" t="s">
        <v>218</v>
      </c>
      <c r="K133" s="64" t="s">
        <v>326</v>
      </c>
    </row>
    <row r="134" spans="1:11" ht="12.75">
      <c r="A134" s="98"/>
      <c r="B134" s="65" t="s">
        <v>252</v>
      </c>
      <c r="C134" s="400"/>
      <c r="D134" s="63"/>
      <c r="E134" s="411"/>
      <c r="F134" s="102">
        <v>59100</v>
      </c>
      <c r="G134" s="469">
        <v>3231</v>
      </c>
      <c r="H134" s="103"/>
      <c r="I134" s="75"/>
      <c r="J134" s="78"/>
      <c r="K134" s="80"/>
    </row>
    <row r="135" spans="1:11" ht="12.75">
      <c r="A135" s="176" t="s">
        <v>253</v>
      </c>
      <c r="B135" s="158"/>
      <c r="C135" s="393"/>
      <c r="D135" s="318"/>
      <c r="E135" s="127"/>
      <c r="F135" s="131"/>
      <c r="G135" s="463"/>
      <c r="H135" s="160"/>
      <c r="I135" s="126"/>
      <c r="J135" s="130"/>
      <c r="K135" s="151"/>
    </row>
    <row r="136" spans="1:11" ht="12.75">
      <c r="A136" s="104" t="s">
        <v>32</v>
      </c>
      <c r="B136" s="61"/>
      <c r="C136" s="394"/>
      <c r="D136" s="63"/>
      <c r="E136" s="92"/>
      <c r="F136" s="92"/>
      <c r="G136" s="117"/>
      <c r="H136" s="105"/>
      <c r="I136" s="92"/>
      <c r="J136" s="76"/>
      <c r="K136" s="77"/>
    </row>
    <row r="137" spans="1:11" ht="12.75">
      <c r="A137" s="60" t="s">
        <v>211</v>
      </c>
      <c r="B137" s="86" t="s">
        <v>87</v>
      </c>
      <c r="C137" s="540" t="s">
        <v>448</v>
      </c>
      <c r="D137" s="63" t="s">
        <v>297</v>
      </c>
      <c r="E137" s="87">
        <v>80000</v>
      </c>
      <c r="F137" s="85">
        <v>100000</v>
      </c>
      <c r="G137" s="442">
        <v>32321</v>
      </c>
      <c r="H137" s="253" t="s">
        <v>212</v>
      </c>
      <c r="I137" s="100" t="s">
        <v>129</v>
      </c>
      <c r="J137" s="289" t="s">
        <v>409</v>
      </c>
      <c r="K137" s="64" t="s">
        <v>329</v>
      </c>
    </row>
    <row r="138" spans="1:11" ht="12.75">
      <c r="A138" s="89" t="s">
        <v>100</v>
      </c>
      <c r="B138" s="69" t="s">
        <v>164</v>
      </c>
      <c r="C138" s="541">
        <v>8</v>
      </c>
      <c r="D138" s="63" t="s">
        <v>298</v>
      </c>
      <c r="E138" s="93">
        <v>32000</v>
      </c>
      <c r="F138" s="62">
        <v>40000</v>
      </c>
      <c r="G138" s="644">
        <v>32321</v>
      </c>
      <c r="H138" s="253" t="s">
        <v>212</v>
      </c>
      <c r="I138" s="63" t="s">
        <v>156</v>
      </c>
      <c r="J138" s="289" t="s">
        <v>218</v>
      </c>
      <c r="K138" s="64" t="s">
        <v>326</v>
      </c>
    </row>
    <row r="139" spans="1:11" ht="12.75">
      <c r="A139" s="692"/>
      <c r="B139" s="693" t="s">
        <v>533</v>
      </c>
      <c r="C139" s="694"/>
      <c r="D139" s="695"/>
      <c r="E139" s="696">
        <v>8212</v>
      </c>
      <c r="F139" s="697">
        <v>10266</v>
      </c>
      <c r="G139" s="698"/>
      <c r="H139" s="699"/>
      <c r="I139" s="700"/>
      <c r="J139" s="701"/>
      <c r="K139" s="702"/>
    </row>
    <row r="140" spans="1:11" ht="12.75">
      <c r="A140" s="89" t="s">
        <v>133</v>
      </c>
      <c r="B140" s="97" t="s">
        <v>10</v>
      </c>
      <c r="C140" s="395"/>
      <c r="D140" s="63" t="s">
        <v>299</v>
      </c>
      <c r="E140" s="87">
        <v>19200</v>
      </c>
      <c r="F140" s="85">
        <v>24000</v>
      </c>
      <c r="G140" s="643">
        <v>32321</v>
      </c>
      <c r="H140" s="253" t="s">
        <v>212</v>
      </c>
      <c r="I140" s="100" t="s">
        <v>219</v>
      </c>
      <c r="J140" s="289" t="s">
        <v>218</v>
      </c>
      <c r="K140" s="64" t="s">
        <v>329</v>
      </c>
    </row>
    <row r="141" spans="1:11" ht="12.75">
      <c r="A141" s="60" t="s">
        <v>280</v>
      </c>
      <c r="B141" s="97" t="s">
        <v>88</v>
      </c>
      <c r="C141" s="538">
        <v>9</v>
      </c>
      <c r="D141" s="63" t="s">
        <v>300</v>
      </c>
      <c r="E141" s="87">
        <v>43520</v>
      </c>
      <c r="F141" s="85">
        <v>54400</v>
      </c>
      <c r="G141" s="643">
        <v>32321</v>
      </c>
      <c r="H141" s="253" t="s">
        <v>212</v>
      </c>
      <c r="I141" s="100" t="s">
        <v>156</v>
      </c>
      <c r="J141" s="289" t="s">
        <v>218</v>
      </c>
      <c r="K141" s="64" t="s">
        <v>329</v>
      </c>
    </row>
    <row r="142" spans="1:11" ht="12.75">
      <c r="A142" s="124" t="s">
        <v>545</v>
      </c>
      <c r="B142" s="653" t="s">
        <v>546</v>
      </c>
      <c r="C142" s="688"/>
      <c r="D142" s="318"/>
      <c r="E142" s="413">
        <v>37600</v>
      </c>
      <c r="F142" s="161">
        <v>47000</v>
      </c>
      <c r="G142" s="689">
        <v>32321</v>
      </c>
      <c r="H142" s="690" t="s">
        <v>212</v>
      </c>
      <c r="I142" s="661" t="s">
        <v>156</v>
      </c>
      <c r="J142" s="691" t="s">
        <v>549</v>
      </c>
      <c r="K142" s="658"/>
    </row>
    <row r="143" spans="1:11" ht="12.75">
      <c r="A143" s="124" t="s">
        <v>547</v>
      </c>
      <c r="B143" s="653" t="s">
        <v>548</v>
      </c>
      <c r="C143" s="688"/>
      <c r="D143" s="318"/>
      <c r="E143" s="413">
        <v>30800</v>
      </c>
      <c r="F143" s="161">
        <v>38500</v>
      </c>
      <c r="G143" s="689">
        <v>32321</v>
      </c>
      <c r="H143" s="690" t="s">
        <v>212</v>
      </c>
      <c r="I143" s="661" t="s">
        <v>156</v>
      </c>
      <c r="J143" s="691" t="s">
        <v>549</v>
      </c>
      <c r="K143" s="658"/>
    </row>
    <row r="144" spans="1:12" ht="12.75">
      <c r="A144" s="60"/>
      <c r="B144" s="97"/>
      <c r="C144" s="395"/>
      <c r="D144" s="63"/>
      <c r="E144" s="87"/>
      <c r="F144" s="103">
        <v>274166</v>
      </c>
      <c r="G144" s="643">
        <v>32321</v>
      </c>
      <c r="H144" s="103"/>
      <c r="I144" s="84"/>
      <c r="J144" s="88"/>
      <c r="K144" s="80"/>
      <c r="L144" s="376"/>
    </row>
    <row r="145" spans="1:11" ht="12.75">
      <c r="A145" s="60"/>
      <c r="B145" s="97" t="s">
        <v>73</v>
      </c>
      <c r="C145" s="395"/>
      <c r="D145" s="63"/>
      <c r="E145" s="87"/>
      <c r="F145" s="103">
        <v>200000</v>
      </c>
      <c r="G145" s="442"/>
      <c r="H145" s="103"/>
      <c r="I145" s="84"/>
      <c r="J145" s="88"/>
      <c r="K145" s="80"/>
    </row>
    <row r="146" spans="1:11" ht="12.75">
      <c r="A146" s="593"/>
      <c r="B146" s="601" t="s">
        <v>509</v>
      </c>
      <c r="C146" s="602"/>
      <c r="D146" s="595"/>
      <c r="E146" s="603"/>
      <c r="F146" s="604">
        <v>172975</v>
      </c>
      <c r="G146" s="605"/>
      <c r="H146" s="604"/>
      <c r="I146" s="606"/>
      <c r="J146" s="607"/>
      <c r="K146" s="608"/>
    </row>
    <row r="147" spans="1:11" ht="12.75">
      <c r="A147" s="198"/>
      <c r="B147" s="204"/>
      <c r="C147" s="195"/>
      <c r="D147" s="217"/>
      <c r="E147" s="412"/>
      <c r="F147" s="206">
        <v>447141</v>
      </c>
      <c r="G147" s="470">
        <v>32321</v>
      </c>
      <c r="H147" s="206"/>
      <c r="I147" s="207"/>
      <c r="J147" s="196"/>
      <c r="K147" s="174"/>
    </row>
    <row r="148" spans="1:11" ht="12.75">
      <c r="A148" s="104" t="s">
        <v>33</v>
      </c>
      <c r="B148" s="71"/>
      <c r="C148" s="380"/>
      <c r="D148" s="63"/>
      <c r="E148" s="93"/>
      <c r="F148" s="62"/>
      <c r="G148" s="68"/>
      <c r="H148" s="75"/>
      <c r="I148" s="75"/>
      <c r="J148" s="76"/>
      <c r="K148" s="77"/>
    </row>
    <row r="149" spans="1:11" ht="12.75">
      <c r="A149" s="60" t="s">
        <v>281</v>
      </c>
      <c r="B149" s="500" t="s">
        <v>449</v>
      </c>
      <c r="C149" s="538">
        <v>10</v>
      </c>
      <c r="D149" s="63" t="s">
        <v>415</v>
      </c>
      <c r="E149" s="87">
        <v>36000</v>
      </c>
      <c r="F149" s="87">
        <v>45000</v>
      </c>
      <c r="G149" s="645">
        <v>32322</v>
      </c>
      <c r="H149" s="253" t="s">
        <v>212</v>
      </c>
      <c r="I149" s="100" t="s">
        <v>156</v>
      </c>
      <c r="J149" s="289" t="s">
        <v>218</v>
      </c>
      <c r="K149" s="64" t="s">
        <v>329</v>
      </c>
    </row>
    <row r="150" spans="1:11" ht="12.75">
      <c r="A150" s="60" t="s">
        <v>78</v>
      </c>
      <c r="B150" s="69" t="s">
        <v>416</v>
      </c>
      <c r="C150" s="395"/>
      <c r="D150" s="63" t="s">
        <v>417</v>
      </c>
      <c r="E150" s="87">
        <v>16000</v>
      </c>
      <c r="F150" s="87">
        <v>20000</v>
      </c>
      <c r="G150" s="645">
        <v>32322</v>
      </c>
      <c r="H150" s="253" t="s">
        <v>212</v>
      </c>
      <c r="I150" s="100" t="s">
        <v>156</v>
      </c>
      <c r="J150" s="289" t="s">
        <v>218</v>
      </c>
      <c r="K150" s="501" t="s">
        <v>329</v>
      </c>
    </row>
    <row r="151" spans="1:11" ht="12.75">
      <c r="A151" s="60" t="s">
        <v>101</v>
      </c>
      <c r="B151" s="69" t="s">
        <v>414</v>
      </c>
      <c r="C151" s="384"/>
      <c r="D151" s="63" t="s">
        <v>301</v>
      </c>
      <c r="E151" s="93">
        <v>12000</v>
      </c>
      <c r="F151" s="93">
        <v>15000</v>
      </c>
      <c r="G151" s="646">
        <v>32322</v>
      </c>
      <c r="H151" s="253" t="s">
        <v>212</v>
      </c>
      <c r="I151" s="63" t="s">
        <v>156</v>
      </c>
      <c r="J151" s="289" t="s">
        <v>218</v>
      </c>
      <c r="K151" s="64" t="s">
        <v>329</v>
      </c>
    </row>
    <row r="152" spans="1:11" ht="12.75">
      <c r="A152" s="18"/>
      <c r="B152" s="13"/>
      <c r="C152" s="396"/>
      <c r="D152" s="424"/>
      <c r="E152" s="19"/>
      <c r="F152" s="30">
        <v>80000</v>
      </c>
      <c r="G152" s="472">
        <v>32322</v>
      </c>
      <c r="H152" s="30"/>
      <c r="I152" s="14"/>
      <c r="J152" s="15"/>
      <c r="K152" s="25"/>
    </row>
    <row r="153" spans="1:11" ht="12.75">
      <c r="A153" s="114"/>
      <c r="B153" s="499" t="s">
        <v>411</v>
      </c>
      <c r="C153" s="384"/>
      <c r="D153" s="63"/>
      <c r="E153" s="93"/>
      <c r="F153" s="93"/>
      <c r="G153" s="471"/>
      <c r="H153" s="92"/>
      <c r="I153" s="75"/>
      <c r="J153" s="78"/>
      <c r="K153" s="80"/>
    </row>
    <row r="154" spans="1:11" ht="12.75">
      <c r="A154" s="60" t="s">
        <v>134</v>
      </c>
      <c r="B154" s="69" t="s">
        <v>85</v>
      </c>
      <c r="C154" s="380"/>
      <c r="D154" s="63"/>
      <c r="E154" s="93">
        <v>8000</v>
      </c>
      <c r="F154" s="93">
        <v>10000</v>
      </c>
      <c r="G154" s="471">
        <v>32323</v>
      </c>
      <c r="H154" s="253" t="s">
        <v>212</v>
      </c>
      <c r="I154" s="63" t="s">
        <v>156</v>
      </c>
      <c r="J154" s="289" t="s">
        <v>218</v>
      </c>
      <c r="K154" s="64" t="s">
        <v>329</v>
      </c>
    </row>
    <row r="155" spans="1:11" ht="12.75">
      <c r="A155" s="124"/>
      <c r="B155" s="159" t="s">
        <v>533</v>
      </c>
      <c r="C155" s="654"/>
      <c r="D155" s="318"/>
      <c r="E155" s="413">
        <v>24000</v>
      </c>
      <c r="F155" s="413">
        <v>30000</v>
      </c>
      <c r="G155" s="659"/>
      <c r="H155" s="660"/>
      <c r="I155" s="661"/>
      <c r="J155" s="650"/>
      <c r="K155" s="651"/>
    </row>
    <row r="156" spans="1:11" ht="12.75">
      <c r="A156" s="18"/>
      <c r="B156" s="26"/>
      <c r="C156" s="401"/>
      <c r="D156" s="424"/>
      <c r="E156" s="20"/>
      <c r="F156" s="31">
        <v>30000</v>
      </c>
      <c r="G156" s="473">
        <v>32323</v>
      </c>
      <c r="H156" s="31"/>
      <c r="I156" s="21"/>
      <c r="J156" s="22"/>
      <c r="K156" s="27"/>
    </row>
    <row r="157" spans="1:11" ht="12.75">
      <c r="A157" s="364" t="s">
        <v>34</v>
      </c>
      <c r="B157" s="71"/>
      <c r="C157" s="384"/>
      <c r="D157" s="63"/>
      <c r="E157" s="93"/>
      <c r="F157" s="93"/>
      <c r="G157" s="471"/>
      <c r="H157" s="92"/>
      <c r="I157" s="75"/>
      <c r="J157" s="78"/>
      <c r="K157" s="80"/>
    </row>
    <row r="158" spans="1:11" ht="12.75">
      <c r="A158" s="60" t="s">
        <v>79</v>
      </c>
      <c r="B158" s="71" t="s">
        <v>419</v>
      </c>
      <c r="C158" s="384"/>
      <c r="D158" s="63"/>
      <c r="E158" s="93">
        <v>16000</v>
      </c>
      <c r="F158" s="93">
        <v>20000</v>
      </c>
      <c r="G158" s="646">
        <v>32329</v>
      </c>
      <c r="H158" s="253" t="s">
        <v>212</v>
      </c>
      <c r="I158" s="63" t="s">
        <v>129</v>
      </c>
      <c r="J158" s="289" t="s">
        <v>218</v>
      </c>
      <c r="K158" s="64" t="s">
        <v>329</v>
      </c>
    </row>
    <row r="159" spans="1:11" ht="12.75">
      <c r="A159" s="60" t="s">
        <v>193</v>
      </c>
      <c r="B159" s="71" t="s">
        <v>420</v>
      </c>
      <c r="C159" s="384"/>
      <c r="D159" s="63"/>
      <c r="E159" s="93">
        <v>12000</v>
      </c>
      <c r="F159" s="93">
        <v>15000</v>
      </c>
      <c r="G159" s="646">
        <v>32329</v>
      </c>
      <c r="H159" s="253" t="s">
        <v>212</v>
      </c>
      <c r="I159" s="63" t="s">
        <v>156</v>
      </c>
      <c r="J159" s="289" t="s">
        <v>218</v>
      </c>
      <c r="K159" s="64" t="s">
        <v>329</v>
      </c>
    </row>
    <row r="160" spans="1:11" ht="12.75">
      <c r="A160" s="12"/>
      <c r="B160" s="13"/>
      <c r="C160" s="399"/>
      <c r="D160" s="424"/>
      <c r="E160" s="19"/>
      <c r="F160" s="28">
        <v>35000</v>
      </c>
      <c r="G160" s="474">
        <v>32329</v>
      </c>
      <c r="H160" s="28"/>
      <c r="I160" s="14"/>
      <c r="J160" s="17"/>
      <c r="K160" s="27"/>
    </row>
    <row r="161" spans="1:11" ht="12.75">
      <c r="A161" s="172"/>
      <c r="B161" s="173" t="s">
        <v>254</v>
      </c>
      <c r="C161" s="379"/>
      <c r="D161" s="217"/>
      <c r="E161" s="208"/>
      <c r="F161" s="200">
        <v>516375</v>
      </c>
      <c r="G161" s="451">
        <v>3232</v>
      </c>
      <c r="H161" s="200"/>
      <c r="I161" s="167"/>
      <c r="J161" s="154"/>
      <c r="K161" s="155"/>
    </row>
    <row r="162" spans="1:11" ht="12.75">
      <c r="A162" s="170" t="s">
        <v>255</v>
      </c>
      <c r="B162" s="171" t="s">
        <v>90</v>
      </c>
      <c r="C162" s="393"/>
      <c r="D162" s="318"/>
      <c r="E162" s="127"/>
      <c r="F162" s="131"/>
      <c r="G162" s="463"/>
      <c r="H162" s="126"/>
      <c r="I162" s="126"/>
      <c r="J162" s="141"/>
      <c r="K162" s="175"/>
    </row>
    <row r="163" spans="1:11" ht="12.75">
      <c r="A163" s="511" t="s">
        <v>194</v>
      </c>
      <c r="B163" s="505" t="s">
        <v>463</v>
      </c>
      <c r="C163" s="584">
        <v>11</v>
      </c>
      <c r="D163" s="506"/>
      <c r="E163" s="507">
        <v>40000</v>
      </c>
      <c r="F163" s="508">
        <v>50000</v>
      </c>
      <c r="G163" s="545">
        <v>32339</v>
      </c>
      <c r="H163" s="509"/>
      <c r="I163" s="509"/>
      <c r="J163" s="510"/>
      <c r="K163" s="585" t="s">
        <v>329</v>
      </c>
    </row>
    <row r="164" spans="1:11" ht="12.75">
      <c r="A164" s="662"/>
      <c r="B164" s="171" t="s">
        <v>533</v>
      </c>
      <c r="C164" s="663"/>
      <c r="D164" s="318"/>
      <c r="E164" s="127">
        <v>24000</v>
      </c>
      <c r="F164" s="131">
        <v>30000</v>
      </c>
      <c r="G164" s="652"/>
      <c r="H164" s="126"/>
      <c r="I164" s="126"/>
      <c r="J164" s="141"/>
      <c r="K164" s="710"/>
    </row>
    <row r="165" spans="1:11" ht="12" customHeight="1">
      <c r="A165" s="172"/>
      <c r="B165" s="173" t="s">
        <v>256</v>
      </c>
      <c r="C165" s="379"/>
      <c r="D165" s="217"/>
      <c r="E165" s="208"/>
      <c r="F165" s="200">
        <v>30000</v>
      </c>
      <c r="G165" s="451">
        <v>3233</v>
      </c>
      <c r="H165" s="200"/>
      <c r="I165" s="167"/>
      <c r="J165" s="154"/>
      <c r="K165" s="169"/>
    </row>
    <row r="166" spans="1:11" ht="12.75">
      <c r="A166" s="170" t="s">
        <v>257</v>
      </c>
      <c r="B166" s="171" t="s">
        <v>36</v>
      </c>
      <c r="C166" s="393"/>
      <c r="D166" s="318"/>
      <c r="E166" s="127"/>
      <c r="F166" s="131"/>
      <c r="G166" s="463"/>
      <c r="H166" s="126"/>
      <c r="I166" s="126"/>
      <c r="J166" s="141"/>
      <c r="K166" s="137"/>
    </row>
    <row r="167" spans="1:11" ht="12.75">
      <c r="A167" s="116" t="s">
        <v>80</v>
      </c>
      <c r="B167" s="69" t="s">
        <v>26</v>
      </c>
      <c r="C167" s="537">
        <v>12</v>
      </c>
      <c r="D167" s="63" t="s">
        <v>302</v>
      </c>
      <c r="E167" s="93">
        <v>28000</v>
      </c>
      <c r="F167" s="62">
        <v>35000</v>
      </c>
      <c r="G167" s="67">
        <v>32343</v>
      </c>
      <c r="H167" s="253" t="s">
        <v>212</v>
      </c>
      <c r="I167" s="63" t="s">
        <v>129</v>
      </c>
      <c r="J167" s="107"/>
      <c r="K167" s="250" t="s">
        <v>329</v>
      </c>
    </row>
    <row r="168" spans="1:11" ht="12.75">
      <c r="A168" s="116" t="s">
        <v>81</v>
      </c>
      <c r="B168" s="69" t="s">
        <v>37</v>
      </c>
      <c r="C168" s="380"/>
      <c r="D168" s="63"/>
      <c r="E168" s="93">
        <v>800</v>
      </c>
      <c r="F168" s="62">
        <v>1000</v>
      </c>
      <c r="G168" s="67">
        <v>32344</v>
      </c>
      <c r="H168" s="253" t="s">
        <v>212</v>
      </c>
      <c r="I168" s="63" t="s">
        <v>156</v>
      </c>
      <c r="J168" s="289" t="s">
        <v>218</v>
      </c>
      <c r="K168" s="250"/>
    </row>
    <row r="169" spans="1:11" ht="12.75">
      <c r="A169" s="172"/>
      <c r="B169" s="173" t="s">
        <v>258</v>
      </c>
      <c r="C169" s="379"/>
      <c r="D169" s="217"/>
      <c r="E169" s="208"/>
      <c r="F169" s="200">
        <v>36000</v>
      </c>
      <c r="G169" s="451">
        <v>3234</v>
      </c>
      <c r="H169" s="200" t="s">
        <v>146</v>
      </c>
      <c r="I169" s="167"/>
      <c r="J169" s="154"/>
      <c r="K169" s="174"/>
    </row>
    <row r="170" spans="1:11" ht="12.75">
      <c r="A170" s="172" t="s">
        <v>510</v>
      </c>
      <c r="B170" s="591" t="s">
        <v>527</v>
      </c>
      <c r="C170" s="635">
        <v>22</v>
      </c>
      <c r="D170" s="634" t="s">
        <v>525</v>
      </c>
      <c r="E170" s="609">
        <v>24500</v>
      </c>
      <c r="F170" s="609">
        <v>24500</v>
      </c>
      <c r="G170" s="639">
        <v>32359</v>
      </c>
      <c r="H170" s="355" t="s">
        <v>212</v>
      </c>
      <c r="I170" s="217" t="s">
        <v>156</v>
      </c>
      <c r="J170" s="587" t="s">
        <v>418</v>
      </c>
      <c r="K170" s="588" t="s">
        <v>531</v>
      </c>
    </row>
    <row r="171" spans="1:11" ht="12.75">
      <c r="A171" s="170"/>
      <c r="B171" s="171" t="s">
        <v>533</v>
      </c>
      <c r="C171" s="663"/>
      <c r="D171" s="463"/>
      <c r="E171" s="664">
        <v>23000</v>
      </c>
      <c r="F171" s="665">
        <v>23000</v>
      </c>
      <c r="G171" s="652"/>
      <c r="H171" s="463"/>
      <c r="I171" s="318"/>
      <c r="J171" s="666"/>
      <c r="K171" s="658"/>
    </row>
    <row r="172" spans="1:11" ht="12.75">
      <c r="A172" s="172"/>
      <c r="B172" s="173"/>
      <c r="C172" s="379"/>
      <c r="D172" s="217"/>
      <c r="E172" s="208"/>
      <c r="F172" s="200">
        <v>23000</v>
      </c>
      <c r="G172" s="451">
        <v>3235</v>
      </c>
      <c r="H172" s="200"/>
      <c r="I172" s="167"/>
      <c r="J172" s="154"/>
      <c r="K172" s="174"/>
    </row>
    <row r="173" spans="1:11" ht="12.75">
      <c r="A173" s="170" t="s">
        <v>259</v>
      </c>
      <c r="B173" s="171"/>
      <c r="C173" s="393"/>
      <c r="D173" s="318"/>
      <c r="E173" s="127"/>
      <c r="F173" s="131"/>
      <c r="G173" s="463"/>
      <c r="H173" s="126"/>
      <c r="I173" s="126"/>
      <c r="J173" s="141"/>
      <c r="K173" s="151"/>
    </row>
    <row r="174" spans="1:11" ht="12.75" customHeight="1">
      <c r="A174" s="89" t="s">
        <v>195</v>
      </c>
      <c r="B174" s="69" t="s">
        <v>84</v>
      </c>
      <c r="C174" s="537">
        <v>13</v>
      </c>
      <c r="D174" s="63" t="s">
        <v>450</v>
      </c>
      <c r="E174" s="93">
        <v>26000</v>
      </c>
      <c r="F174" s="62">
        <v>26000</v>
      </c>
      <c r="G174" s="67">
        <v>32361</v>
      </c>
      <c r="H174" s="253" t="s">
        <v>212</v>
      </c>
      <c r="I174" s="63" t="s">
        <v>129</v>
      </c>
      <c r="J174" s="107"/>
      <c r="K174" s="250" t="s">
        <v>329</v>
      </c>
    </row>
    <row r="175" spans="1:11" ht="12.75" customHeight="1">
      <c r="A175" s="554"/>
      <c r="B175" s="53" t="s">
        <v>474</v>
      </c>
      <c r="C175" s="548"/>
      <c r="D175" s="377"/>
      <c r="E175" s="375">
        <v>51000</v>
      </c>
      <c r="F175" s="375">
        <v>51000</v>
      </c>
      <c r="G175" s="574"/>
      <c r="H175" s="254"/>
      <c r="I175" s="377"/>
      <c r="J175" s="575"/>
      <c r="K175" s="573"/>
    </row>
    <row r="176" spans="1:11" ht="12.75" customHeight="1">
      <c r="A176" s="60" t="s">
        <v>464</v>
      </c>
      <c r="B176" s="61" t="s">
        <v>21</v>
      </c>
      <c r="C176" s="380"/>
      <c r="D176" s="63"/>
      <c r="E176" s="93">
        <v>9600</v>
      </c>
      <c r="F176" s="93">
        <v>12000</v>
      </c>
      <c r="G176" s="445">
        <v>32369</v>
      </c>
      <c r="H176" s="253" t="s">
        <v>212</v>
      </c>
      <c r="I176" s="63" t="s">
        <v>129</v>
      </c>
      <c r="J176" s="107"/>
      <c r="K176" s="250" t="s">
        <v>329</v>
      </c>
    </row>
    <row r="177" spans="1:11" ht="12.75" customHeight="1">
      <c r="A177" s="198"/>
      <c r="B177" s="166" t="s">
        <v>127</v>
      </c>
      <c r="C177" s="379"/>
      <c r="D177" s="217"/>
      <c r="E177" s="208"/>
      <c r="F177" s="209">
        <v>63000</v>
      </c>
      <c r="G177" s="475">
        <v>3236</v>
      </c>
      <c r="H177" s="200"/>
      <c r="I177" s="167"/>
      <c r="J177" s="154"/>
      <c r="K177" s="155"/>
    </row>
    <row r="178" spans="1:11" ht="12.75">
      <c r="A178" s="149" t="s">
        <v>260</v>
      </c>
      <c r="B178" s="164"/>
      <c r="C178" s="393"/>
      <c r="D178" s="318"/>
      <c r="E178" s="127"/>
      <c r="F178" s="131"/>
      <c r="G178" s="463"/>
      <c r="H178" s="131"/>
      <c r="I178" s="126"/>
      <c r="J178" s="130"/>
      <c r="K178" s="147"/>
    </row>
    <row r="179" spans="1:11" ht="12.75">
      <c r="A179" s="98" t="s">
        <v>465</v>
      </c>
      <c r="B179" s="69" t="s">
        <v>70</v>
      </c>
      <c r="C179" s="384"/>
      <c r="D179" s="63"/>
      <c r="E179" s="93">
        <v>8000</v>
      </c>
      <c r="F179" s="93">
        <v>10000</v>
      </c>
      <c r="G179" s="445">
        <v>32373</v>
      </c>
      <c r="H179" s="253" t="s">
        <v>212</v>
      </c>
      <c r="I179" s="117"/>
      <c r="J179" s="115" t="s">
        <v>218</v>
      </c>
      <c r="K179" s="64" t="s">
        <v>329</v>
      </c>
    </row>
    <row r="180" spans="1:11" ht="12.75">
      <c r="A180" s="177"/>
      <c r="B180" s="171" t="s">
        <v>533</v>
      </c>
      <c r="C180" s="140"/>
      <c r="D180" s="318"/>
      <c r="E180" s="127">
        <v>5000</v>
      </c>
      <c r="F180" s="127">
        <v>5000</v>
      </c>
      <c r="G180" s="483"/>
      <c r="H180" s="668"/>
      <c r="I180" s="669"/>
      <c r="J180" s="670"/>
      <c r="K180" s="651"/>
    </row>
    <row r="181" spans="1:11" ht="21">
      <c r="A181" s="98" t="s">
        <v>466</v>
      </c>
      <c r="B181" s="500" t="s">
        <v>528</v>
      </c>
      <c r="C181" s="384"/>
      <c r="D181" s="63"/>
      <c r="E181" s="93">
        <v>11800</v>
      </c>
      <c r="F181" s="93">
        <v>14750</v>
      </c>
      <c r="G181" s="445">
        <v>32379</v>
      </c>
      <c r="H181" s="307" t="s">
        <v>212</v>
      </c>
      <c r="I181" s="117"/>
      <c r="J181" s="115" t="s">
        <v>218</v>
      </c>
      <c r="K181" s="64" t="s">
        <v>329</v>
      </c>
    </row>
    <row r="182" spans="1:11" ht="12.75">
      <c r="A182" s="593"/>
      <c r="B182" s="610" t="s">
        <v>509</v>
      </c>
      <c r="C182" s="636">
        <v>23</v>
      </c>
      <c r="D182" s="595" t="s">
        <v>520</v>
      </c>
      <c r="E182" s="596">
        <v>19960</v>
      </c>
      <c r="F182" s="596">
        <v>24950</v>
      </c>
      <c r="G182" s="611"/>
      <c r="H182" s="612" t="s">
        <v>212</v>
      </c>
      <c r="I182" s="613" t="s">
        <v>129</v>
      </c>
      <c r="J182" s="614" t="s">
        <v>418</v>
      </c>
      <c r="K182" s="615"/>
    </row>
    <row r="183" spans="1:11" ht="12.75">
      <c r="A183" s="177" t="s">
        <v>534</v>
      </c>
      <c r="B183" s="171" t="s">
        <v>536</v>
      </c>
      <c r="C183" s="667"/>
      <c r="D183" s="318"/>
      <c r="E183" s="127">
        <v>11000</v>
      </c>
      <c r="F183" s="127">
        <v>13750</v>
      </c>
      <c r="G183" s="483">
        <v>32379</v>
      </c>
      <c r="H183" s="668" t="s">
        <v>212</v>
      </c>
      <c r="I183" s="669"/>
      <c r="J183" s="670" t="s">
        <v>549</v>
      </c>
      <c r="K183" s="651"/>
    </row>
    <row r="184" spans="1:11" ht="12.75">
      <c r="A184" s="124" t="s">
        <v>535</v>
      </c>
      <c r="B184" s="164" t="s">
        <v>551</v>
      </c>
      <c r="C184" s="667"/>
      <c r="D184" s="318"/>
      <c r="E184" s="127">
        <v>14600</v>
      </c>
      <c r="F184" s="127">
        <v>14600</v>
      </c>
      <c r="G184" s="483">
        <v>32379</v>
      </c>
      <c r="H184" s="668" t="s">
        <v>212</v>
      </c>
      <c r="I184" s="669" t="s">
        <v>129</v>
      </c>
      <c r="J184" s="670" t="s">
        <v>554</v>
      </c>
      <c r="K184" s="651" t="s">
        <v>550</v>
      </c>
    </row>
    <row r="185" spans="1:11" ht="12.75">
      <c r="A185" s="210"/>
      <c r="B185" s="166" t="s">
        <v>128</v>
      </c>
      <c r="C185" s="153"/>
      <c r="D185" s="217"/>
      <c r="E185" s="208"/>
      <c r="F185" s="209">
        <v>58300</v>
      </c>
      <c r="G185" s="475">
        <v>3237</v>
      </c>
      <c r="H185" s="209"/>
      <c r="I185" s="211"/>
      <c r="J185" s="168"/>
      <c r="K185" s="155"/>
    </row>
    <row r="186" spans="1:11" ht="12.75">
      <c r="A186" s="163" t="s">
        <v>89</v>
      </c>
      <c r="B186" s="164" t="s">
        <v>15</v>
      </c>
      <c r="C186" s="140"/>
      <c r="D186" s="318"/>
      <c r="E186" s="127"/>
      <c r="F186" s="127"/>
      <c r="G186" s="476"/>
      <c r="H186" s="127"/>
      <c r="I186" s="165"/>
      <c r="J186" s="130"/>
      <c r="K186" s="147"/>
    </row>
    <row r="187" spans="1:11" ht="12" customHeight="1">
      <c r="A187" s="89" t="s">
        <v>152</v>
      </c>
      <c r="B187" s="86" t="s">
        <v>95</v>
      </c>
      <c r="C187" s="395"/>
      <c r="D187" s="63"/>
      <c r="E187" s="87">
        <v>17600</v>
      </c>
      <c r="F187" s="87">
        <v>22000</v>
      </c>
      <c r="G187" s="449">
        <v>32381</v>
      </c>
      <c r="H187" s="253" t="s">
        <v>212</v>
      </c>
      <c r="I187" s="118" t="s">
        <v>129</v>
      </c>
      <c r="J187" s="106"/>
      <c r="K187" s="64" t="s">
        <v>329</v>
      </c>
    </row>
    <row r="188" spans="1:11" ht="12" customHeight="1">
      <c r="A188" s="89" t="s">
        <v>109</v>
      </c>
      <c r="B188" s="86" t="s">
        <v>202</v>
      </c>
      <c r="C188" s="395"/>
      <c r="D188" s="63"/>
      <c r="E188" s="87">
        <v>8000</v>
      </c>
      <c r="F188" s="87">
        <v>10000</v>
      </c>
      <c r="G188" s="449">
        <v>32382</v>
      </c>
      <c r="H188" s="253" t="s">
        <v>212</v>
      </c>
      <c r="I188" s="118" t="s">
        <v>156</v>
      </c>
      <c r="J188" s="289" t="s">
        <v>218</v>
      </c>
      <c r="K188" s="64" t="s">
        <v>329</v>
      </c>
    </row>
    <row r="189" spans="1:11" ht="12" customHeight="1">
      <c r="A189" s="89" t="s">
        <v>111</v>
      </c>
      <c r="B189" s="86" t="s">
        <v>452</v>
      </c>
      <c r="C189" s="538">
        <v>14</v>
      </c>
      <c r="D189" s="63" t="s">
        <v>430</v>
      </c>
      <c r="E189" s="87">
        <v>21600</v>
      </c>
      <c r="F189" s="87">
        <v>27000</v>
      </c>
      <c r="G189" s="449">
        <v>32389</v>
      </c>
      <c r="H189" s="253" t="s">
        <v>212</v>
      </c>
      <c r="I189" s="118" t="s">
        <v>156</v>
      </c>
      <c r="J189" s="289" t="s">
        <v>218</v>
      </c>
      <c r="K189" s="64" t="s">
        <v>329</v>
      </c>
    </row>
    <row r="190" spans="1:11" ht="12" customHeight="1">
      <c r="A190" s="179"/>
      <c r="B190" s="212" t="s">
        <v>54</v>
      </c>
      <c r="C190" s="195"/>
      <c r="D190" s="217"/>
      <c r="E190" s="412"/>
      <c r="F190" s="213">
        <v>59000</v>
      </c>
      <c r="G190" s="477">
        <v>3238</v>
      </c>
      <c r="H190" s="213"/>
      <c r="I190" s="205"/>
      <c r="J190" s="196"/>
      <c r="K190" s="174"/>
    </row>
    <row r="191" spans="1:11" ht="12.75">
      <c r="A191" s="124" t="s">
        <v>38</v>
      </c>
      <c r="B191" s="159" t="s">
        <v>19</v>
      </c>
      <c r="C191" s="402"/>
      <c r="D191" s="318"/>
      <c r="E191" s="413"/>
      <c r="F191" s="161"/>
      <c r="G191" s="478"/>
      <c r="H191" s="161"/>
      <c r="I191" s="160"/>
      <c r="J191" s="162"/>
      <c r="K191" s="151"/>
    </row>
    <row r="192" spans="1:11" ht="12.75">
      <c r="A192" s="60" t="s">
        <v>102</v>
      </c>
      <c r="B192" s="69" t="s">
        <v>20</v>
      </c>
      <c r="C192" s="380"/>
      <c r="D192" s="63"/>
      <c r="E192" s="93">
        <v>8000</v>
      </c>
      <c r="F192" s="62">
        <v>10000</v>
      </c>
      <c r="G192" s="67">
        <v>32391</v>
      </c>
      <c r="H192" s="253" t="s">
        <v>212</v>
      </c>
      <c r="I192" s="63" t="s">
        <v>156</v>
      </c>
      <c r="J192" s="289" t="s">
        <v>218</v>
      </c>
      <c r="K192" s="64" t="s">
        <v>329</v>
      </c>
    </row>
    <row r="193" spans="1:11" ht="12.75">
      <c r="A193" s="124"/>
      <c r="B193" s="171" t="s">
        <v>533</v>
      </c>
      <c r="C193" s="393"/>
      <c r="D193" s="318"/>
      <c r="E193" s="127">
        <v>12000</v>
      </c>
      <c r="F193" s="131">
        <v>15000</v>
      </c>
      <c r="G193" s="652"/>
      <c r="H193" s="648"/>
      <c r="I193" s="318"/>
      <c r="J193" s="671"/>
      <c r="K193" s="651"/>
    </row>
    <row r="194" spans="1:11" ht="12.75">
      <c r="A194" s="60" t="s">
        <v>103</v>
      </c>
      <c r="B194" s="69" t="s">
        <v>11</v>
      </c>
      <c r="C194" s="380"/>
      <c r="D194" s="63"/>
      <c r="E194" s="93">
        <v>640</v>
      </c>
      <c r="F194" s="62">
        <v>800</v>
      </c>
      <c r="G194" s="67">
        <v>32392</v>
      </c>
      <c r="H194" s="253" t="s">
        <v>212</v>
      </c>
      <c r="I194" s="63" t="s">
        <v>156</v>
      </c>
      <c r="J194" s="289" t="s">
        <v>218</v>
      </c>
      <c r="K194" s="64" t="s">
        <v>329</v>
      </c>
    </row>
    <row r="195" spans="1:11" ht="12.75">
      <c r="A195" s="60" t="s">
        <v>196</v>
      </c>
      <c r="B195" s="69" t="s">
        <v>213</v>
      </c>
      <c r="C195" s="380"/>
      <c r="D195" s="63"/>
      <c r="E195" s="93">
        <v>0</v>
      </c>
      <c r="F195" s="62">
        <v>0</v>
      </c>
      <c r="G195" s="67"/>
      <c r="H195" s="253"/>
      <c r="I195" s="63" t="s">
        <v>201</v>
      </c>
      <c r="J195" s="290"/>
      <c r="K195" s="64" t="s">
        <v>329</v>
      </c>
    </row>
    <row r="196" spans="1:18" ht="12.75">
      <c r="A196" s="60" t="s">
        <v>273</v>
      </c>
      <c r="B196" s="69" t="s">
        <v>39</v>
      </c>
      <c r="C196" s="380"/>
      <c r="D196" s="63"/>
      <c r="E196" s="93">
        <v>3360</v>
      </c>
      <c r="F196" s="62">
        <v>4200</v>
      </c>
      <c r="G196" s="67">
        <v>32394</v>
      </c>
      <c r="H196" s="253" t="s">
        <v>212</v>
      </c>
      <c r="I196" s="63"/>
      <c r="J196" s="289" t="s">
        <v>218</v>
      </c>
      <c r="K196" s="64" t="s">
        <v>329</v>
      </c>
      <c r="R196" s="376"/>
    </row>
    <row r="197" spans="1:11" ht="12.75">
      <c r="A197" s="60" t="s">
        <v>274</v>
      </c>
      <c r="B197" s="69" t="s">
        <v>22</v>
      </c>
      <c r="C197" s="380"/>
      <c r="D197" s="63"/>
      <c r="E197" s="93">
        <v>800</v>
      </c>
      <c r="F197" s="62">
        <v>1000</v>
      </c>
      <c r="G197" s="67">
        <v>32395</v>
      </c>
      <c r="H197" s="253" t="s">
        <v>212</v>
      </c>
      <c r="I197" s="63" t="s">
        <v>156</v>
      </c>
      <c r="J197" s="289" t="s">
        <v>218</v>
      </c>
      <c r="K197" s="64" t="s">
        <v>329</v>
      </c>
    </row>
    <row r="198" spans="1:11" ht="12.75">
      <c r="A198" s="60" t="s">
        <v>104</v>
      </c>
      <c r="B198" s="69" t="s">
        <v>12</v>
      </c>
      <c r="C198" s="380"/>
      <c r="D198" s="63"/>
      <c r="E198" s="93">
        <v>4000</v>
      </c>
      <c r="F198" s="62">
        <v>5000</v>
      </c>
      <c r="G198" s="67">
        <v>32399</v>
      </c>
      <c r="H198" s="253" t="s">
        <v>212</v>
      </c>
      <c r="I198" s="63" t="s">
        <v>156</v>
      </c>
      <c r="J198" s="289" t="s">
        <v>218</v>
      </c>
      <c r="K198" s="64" t="s">
        <v>329</v>
      </c>
    </row>
    <row r="199" spans="1:11" ht="12.75">
      <c r="A199" s="593"/>
      <c r="B199" s="591" t="s">
        <v>509</v>
      </c>
      <c r="C199" s="594"/>
      <c r="D199" s="595"/>
      <c r="E199" s="596">
        <v>9600</v>
      </c>
      <c r="F199" s="590">
        <v>12000</v>
      </c>
      <c r="G199" s="597"/>
      <c r="H199" s="598"/>
      <c r="I199" s="595"/>
      <c r="J199" s="632"/>
      <c r="K199" s="633"/>
    </row>
    <row r="200" spans="1:11" ht="12.75">
      <c r="A200" s="198"/>
      <c r="B200" s="199" t="s">
        <v>261</v>
      </c>
      <c r="C200" s="379"/>
      <c r="D200" s="217"/>
      <c r="E200" s="208"/>
      <c r="F200" s="200">
        <v>33000</v>
      </c>
      <c r="G200" s="451">
        <v>3239</v>
      </c>
      <c r="H200" s="200"/>
      <c r="I200" s="167"/>
      <c r="J200" s="214"/>
      <c r="K200" s="155"/>
    </row>
    <row r="201" spans="1:11" ht="12.75">
      <c r="A201" s="124" t="s">
        <v>40</v>
      </c>
      <c r="B201" s="158" t="s">
        <v>23</v>
      </c>
      <c r="C201" s="393"/>
      <c r="D201" s="318"/>
      <c r="E201" s="127"/>
      <c r="F201" s="131"/>
      <c r="G201" s="463"/>
      <c r="H201" s="126"/>
      <c r="I201" s="126"/>
      <c r="J201" s="141"/>
      <c r="K201" s="151"/>
    </row>
    <row r="202" spans="1:11" ht="12.75">
      <c r="A202" s="60" t="s">
        <v>197</v>
      </c>
      <c r="B202" s="65" t="s">
        <v>24</v>
      </c>
      <c r="C202" s="380"/>
      <c r="D202" s="63" t="s">
        <v>303</v>
      </c>
      <c r="E202" s="93">
        <v>19000</v>
      </c>
      <c r="F202" s="62">
        <v>19000</v>
      </c>
      <c r="G202" s="67">
        <v>32921</v>
      </c>
      <c r="H202" s="253" t="s">
        <v>212</v>
      </c>
      <c r="I202" s="75"/>
      <c r="J202" s="76"/>
      <c r="K202" s="64" t="s">
        <v>329</v>
      </c>
    </row>
    <row r="203" spans="1:11" ht="12.75">
      <c r="A203" s="60" t="s">
        <v>82</v>
      </c>
      <c r="B203" s="65" t="s">
        <v>96</v>
      </c>
      <c r="C203" s="380"/>
      <c r="D203" s="63" t="s">
        <v>304</v>
      </c>
      <c r="E203" s="93">
        <v>13000</v>
      </c>
      <c r="F203" s="62">
        <v>13000</v>
      </c>
      <c r="G203" s="67">
        <v>32922</v>
      </c>
      <c r="H203" s="253" t="s">
        <v>212</v>
      </c>
      <c r="I203" s="75"/>
      <c r="J203" s="76"/>
      <c r="K203" s="64" t="s">
        <v>329</v>
      </c>
    </row>
    <row r="204" spans="1:11" ht="12.75">
      <c r="A204" s="52"/>
      <c r="B204" s="47" t="s">
        <v>474</v>
      </c>
      <c r="C204" s="190"/>
      <c r="D204" s="377"/>
      <c r="E204" s="375">
        <v>13120</v>
      </c>
      <c r="F204" s="54">
        <v>13120</v>
      </c>
      <c r="G204" s="455"/>
      <c r="H204" s="254"/>
      <c r="I204" s="576"/>
      <c r="J204" s="577"/>
      <c r="K204" s="51"/>
    </row>
    <row r="205" spans="1:11" ht="12.75">
      <c r="A205" s="60" t="s">
        <v>72</v>
      </c>
      <c r="B205" s="65" t="s">
        <v>25</v>
      </c>
      <c r="C205" s="380"/>
      <c r="D205" s="63" t="s">
        <v>451</v>
      </c>
      <c r="E205" s="93">
        <v>13000</v>
      </c>
      <c r="F205" s="62">
        <v>13000</v>
      </c>
      <c r="G205" s="67">
        <v>32923</v>
      </c>
      <c r="H205" s="253" t="s">
        <v>212</v>
      </c>
      <c r="I205" s="75"/>
      <c r="J205" s="76"/>
      <c r="K205" s="64" t="s">
        <v>329</v>
      </c>
    </row>
    <row r="206" spans="1:11" ht="12.75">
      <c r="A206" s="52"/>
      <c r="B206" s="47" t="s">
        <v>474</v>
      </c>
      <c r="C206" s="190"/>
      <c r="D206" s="377"/>
      <c r="E206" s="375">
        <v>11430</v>
      </c>
      <c r="F206" s="54">
        <v>11430</v>
      </c>
      <c r="G206" s="455"/>
      <c r="H206" s="254"/>
      <c r="I206" s="576"/>
      <c r="J206" s="577"/>
      <c r="K206" s="51"/>
    </row>
    <row r="207" spans="1:11" ht="12.75">
      <c r="A207" s="215"/>
      <c r="B207" s="199" t="s">
        <v>262</v>
      </c>
      <c r="C207" s="379"/>
      <c r="D207" s="217"/>
      <c r="E207" s="208"/>
      <c r="F207" s="200">
        <v>43550</v>
      </c>
      <c r="G207" s="451">
        <v>3292</v>
      </c>
      <c r="H207" s="200"/>
      <c r="I207" s="167"/>
      <c r="J207" s="154"/>
      <c r="K207" s="155"/>
    </row>
    <row r="208" spans="1:11" ht="12.75">
      <c r="A208" s="149" t="s">
        <v>41</v>
      </c>
      <c r="B208" s="150" t="s">
        <v>92</v>
      </c>
      <c r="C208" s="140"/>
      <c r="D208" s="318"/>
      <c r="E208" s="144"/>
      <c r="F208" s="156"/>
      <c r="G208" s="479"/>
      <c r="H208" s="157"/>
      <c r="I208" s="148"/>
      <c r="J208" s="141"/>
      <c r="K208" s="151"/>
    </row>
    <row r="209" spans="1:11" ht="12.75">
      <c r="A209" s="79" t="s">
        <v>153</v>
      </c>
      <c r="B209" s="309" t="s">
        <v>93</v>
      </c>
      <c r="C209" s="380"/>
      <c r="D209" s="63"/>
      <c r="E209" s="93">
        <v>8000</v>
      </c>
      <c r="F209" s="62">
        <v>10000</v>
      </c>
      <c r="G209" s="67">
        <v>32931</v>
      </c>
      <c r="H209" s="253" t="s">
        <v>212</v>
      </c>
      <c r="I209" s="63" t="s">
        <v>156</v>
      </c>
      <c r="J209" s="253" t="s">
        <v>218</v>
      </c>
      <c r="K209" s="64" t="s">
        <v>329</v>
      </c>
    </row>
    <row r="210" spans="1:11" ht="12.75">
      <c r="A210" s="672"/>
      <c r="B210" s="146" t="s">
        <v>533</v>
      </c>
      <c r="C210" s="393"/>
      <c r="D210" s="318"/>
      <c r="E210" s="127">
        <v>22400</v>
      </c>
      <c r="F210" s="131">
        <v>28000</v>
      </c>
      <c r="G210" s="652"/>
      <c r="H210" s="648"/>
      <c r="I210" s="318"/>
      <c r="J210" s="648"/>
      <c r="K210" s="666"/>
    </row>
    <row r="211" spans="1:11" ht="12.75">
      <c r="A211" s="152"/>
      <c r="B211" s="216" t="s">
        <v>263</v>
      </c>
      <c r="C211" s="379"/>
      <c r="D211" s="217"/>
      <c r="E211" s="208"/>
      <c r="F211" s="200">
        <v>28000</v>
      </c>
      <c r="G211" s="451">
        <v>3293</v>
      </c>
      <c r="H211" s="200"/>
      <c r="I211" s="167"/>
      <c r="J211" s="167"/>
      <c r="K211" s="154"/>
    </row>
    <row r="212" spans="1:11" ht="12.75">
      <c r="A212" s="138" t="s">
        <v>43</v>
      </c>
      <c r="B212" s="146" t="s">
        <v>42</v>
      </c>
      <c r="C212" s="393"/>
      <c r="D212" s="318"/>
      <c r="E212" s="165"/>
      <c r="F212" s="126"/>
      <c r="G212" s="318"/>
      <c r="H212" s="126"/>
      <c r="I212" s="126"/>
      <c r="J212" s="126"/>
      <c r="K212" s="145"/>
    </row>
    <row r="213" spans="1:11" ht="12.75">
      <c r="A213" s="60" t="s">
        <v>412</v>
      </c>
      <c r="B213" s="108" t="s">
        <v>453</v>
      </c>
      <c r="C213" s="537">
        <v>15</v>
      </c>
      <c r="D213" s="63" t="s">
        <v>369</v>
      </c>
      <c r="E213" s="93">
        <v>26400</v>
      </c>
      <c r="F213" s="62">
        <v>33000</v>
      </c>
      <c r="G213" s="67">
        <v>32999</v>
      </c>
      <c r="H213" s="253" t="s">
        <v>212</v>
      </c>
      <c r="I213" s="63" t="s">
        <v>156</v>
      </c>
      <c r="J213" s="253" t="s">
        <v>218</v>
      </c>
      <c r="K213" s="64" t="s">
        <v>329</v>
      </c>
    </row>
    <row r="214" spans="1:11" ht="12.75">
      <c r="A214" s="60" t="s">
        <v>105</v>
      </c>
      <c r="B214" s="108" t="s">
        <v>421</v>
      </c>
      <c r="C214" s="380"/>
      <c r="D214" s="63"/>
      <c r="E214" s="93">
        <v>3200</v>
      </c>
      <c r="F214" s="62">
        <v>4000</v>
      </c>
      <c r="G214" s="67">
        <v>32999</v>
      </c>
      <c r="H214" s="253" t="s">
        <v>212</v>
      </c>
      <c r="I214" s="63" t="s">
        <v>156</v>
      </c>
      <c r="J214" s="253" t="s">
        <v>218</v>
      </c>
      <c r="K214" s="312" t="s">
        <v>329</v>
      </c>
    </row>
    <row r="215" spans="1:11" ht="12.75">
      <c r="A215" s="60" t="s">
        <v>106</v>
      </c>
      <c r="B215" s="108" t="s">
        <v>422</v>
      </c>
      <c r="C215" s="380"/>
      <c r="D215" s="63"/>
      <c r="E215" s="93">
        <v>2400</v>
      </c>
      <c r="F215" s="62">
        <v>3000</v>
      </c>
      <c r="G215" s="67">
        <v>32999</v>
      </c>
      <c r="H215" s="253" t="s">
        <v>212</v>
      </c>
      <c r="I215" s="63" t="s">
        <v>156</v>
      </c>
      <c r="J215" s="253" t="s">
        <v>218</v>
      </c>
      <c r="K215" s="312" t="s">
        <v>329</v>
      </c>
    </row>
    <row r="216" spans="1:11" ht="12.75">
      <c r="A216" s="703"/>
      <c r="B216" s="704" t="s">
        <v>533</v>
      </c>
      <c r="C216" s="705"/>
      <c r="D216" s="695"/>
      <c r="E216" s="706">
        <v>10400</v>
      </c>
      <c r="F216" s="707">
        <v>13000</v>
      </c>
      <c r="G216" s="708"/>
      <c r="H216" s="699"/>
      <c r="I216" s="695"/>
      <c r="J216" s="699"/>
      <c r="K216" s="709"/>
    </row>
    <row r="217" spans="1:11" ht="12.75" customHeight="1">
      <c r="A217" s="172"/>
      <c r="B217" s="216" t="s">
        <v>264</v>
      </c>
      <c r="C217" s="379"/>
      <c r="D217" s="217"/>
      <c r="E217" s="208"/>
      <c r="F217" s="200">
        <v>50000</v>
      </c>
      <c r="G217" s="451">
        <v>3299</v>
      </c>
      <c r="H217" s="200"/>
      <c r="I217" s="217"/>
      <c r="J217" s="217"/>
      <c r="K217" s="313"/>
    </row>
    <row r="218" spans="1:11" ht="12.75">
      <c r="A218" s="142" t="s">
        <v>266</v>
      </c>
      <c r="B218" s="143" t="s">
        <v>94</v>
      </c>
      <c r="C218" s="393"/>
      <c r="D218" s="318"/>
      <c r="E218" s="127"/>
      <c r="F218" s="131"/>
      <c r="G218" s="463"/>
      <c r="H218" s="128"/>
      <c r="I218" s="318"/>
      <c r="J218" s="318"/>
      <c r="K218" s="314"/>
    </row>
    <row r="219" spans="1:11" ht="12.75">
      <c r="A219" s="119" t="s">
        <v>198</v>
      </c>
      <c r="B219" s="120" t="s">
        <v>107</v>
      </c>
      <c r="C219" s="537">
        <v>16</v>
      </c>
      <c r="D219" s="63" t="s">
        <v>305</v>
      </c>
      <c r="E219" s="93">
        <v>20000</v>
      </c>
      <c r="F219" s="62">
        <v>25000</v>
      </c>
      <c r="G219" s="67">
        <v>34312</v>
      </c>
      <c r="H219" s="253" t="s">
        <v>212</v>
      </c>
      <c r="I219" s="63" t="s">
        <v>129</v>
      </c>
      <c r="J219" s="253"/>
      <c r="K219" s="311" t="s">
        <v>329</v>
      </c>
    </row>
    <row r="220" spans="1:11" ht="12.75">
      <c r="A220" s="673"/>
      <c r="B220" s="143" t="s">
        <v>533</v>
      </c>
      <c r="C220" s="663"/>
      <c r="D220" s="318"/>
      <c r="E220" s="127">
        <v>36800</v>
      </c>
      <c r="F220" s="131">
        <v>46000</v>
      </c>
      <c r="G220" s="652"/>
      <c r="H220" s="648"/>
      <c r="I220" s="318"/>
      <c r="J220" s="648"/>
      <c r="K220" s="674"/>
    </row>
    <row r="221" spans="1:11" ht="12.75">
      <c r="A221" s="218"/>
      <c r="B221" s="219" t="s">
        <v>267</v>
      </c>
      <c r="C221" s="379"/>
      <c r="D221" s="217"/>
      <c r="E221" s="208"/>
      <c r="F221" s="200">
        <v>46000</v>
      </c>
      <c r="G221" s="451">
        <v>3431</v>
      </c>
      <c r="H221" s="200"/>
      <c r="I221" s="217"/>
      <c r="J221" s="217"/>
      <c r="K221" s="313"/>
    </row>
    <row r="222" spans="1:11" ht="12.75">
      <c r="A222" s="138" t="s">
        <v>66</v>
      </c>
      <c r="B222" s="139" t="s">
        <v>16</v>
      </c>
      <c r="C222" s="393"/>
      <c r="D222" s="318"/>
      <c r="E222" s="165"/>
      <c r="F222" s="126"/>
      <c r="G222" s="318"/>
      <c r="H222" s="126"/>
      <c r="I222" s="126"/>
      <c r="J222" s="126"/>
      <c r="K222" s="315"/>
    </row>
    <row r="223" spans="1:14" ht="12.75">
      <c r="A223" s="60" t="s">
        <v>199</v>
      </c>
      <c r="B223" s="310" t="s">
        <v>312</v>
      </c>
      <c r="C223" s="380"/>
      <c r="D223" s="63"/>
      <c r="E223" s="414">
        <v>16000</v>
      </c>
      <c r="F223" s="319">
        <v>20000</v>
      </c>
      <c r="G223" s="480">
        <v>42211</v>
      </c>
      <c r="H223" s="288" t="s">
        <v>212</v>
      </c>
      <c r="I223" s="63" t="s">
        <v>201</v>
      </c>
      <c r="J223" s="320" t="s">
        <v>218</v>
      </c>
      <c r="K223" s="316"/>
      <c r="N223" s="37"/>
    </row>
    <row r="224" spans="1:14" ht="12.75">
      <c r="A224" s="124"/>
      <c r="B224" s="680" t="s">
        <v>533</v>
      </c>
      <c r="C224" s="402"/>
      <c r="D224" s="318"/>
      <c r="E224" s="676">
        <v>26840</v>
      </c>
      <c r="F224" s="677">
        <v>33550</v>
      </c>
      <c r="G224" s="678"/>
      <c r="H224" s="679"/>
      <c r="I224" s="318"/>
      <c r="J224" s="681"/>
      <c r="K224" s="682"/>
      <c r="N224" s="37"/>
    </row>
    <row r="225" spans="1:14" ht="12.75">
      <c r="A225" s="60" t="s">
        <v>282</v>
      </c>
      <c r="B225" s="97" t="s">
        <v>307</v>
      </c>
      <c r="C225" s="539">
        <v>17</v>
      </c>
      <c r="D225" s="63" t="s">
        <v>454</v>
      </c>
      <c r="E225" s="414">
        <v>40000</v>
      </c>
      <c r="F225" s="319">
        <v>50000</v>
      </c>
      <c r="G225" s="480">
        <v>42212</v>
      </c>
      <c r="H225" s="288" t="s">
        <v>212</v>
      </c>
      <c r="I225" s="63" t="s">
        <v>201</v>
      </c>
      <c r="J225" s="253" t="s">
        <v>409</v>
      </c>
      <c r="K225" s="317"/>
      <c r="N225" s="37"/>
    </row>
    <row r="226" spans="1:14" ht="12.75">
      <c r="A226" s="124" t="s">
        <v>538</v>
      </c>
      <c r="B226" s="653" t="s">
        <v>539</v>
      </c>
      <c r="C226" s="675"/>
      <c r="D226" s="318"/>
      <c r="E226" s="676"/>
      <c r="F226" s="677">
        <v>15852</v>
      </c>
      <c r="G226" s="678">
        <v>42219</v>
      </c>
      <c r="H226" s="679" t="s">
        <v>212</v>
      </c>
      <c r="I226" s="318"/>
      <c r="J226" s="648" t="s">
        <v>540</v>
      </c>
      <c r="K226" s="315"/>
      <c r="N226" s="37"/>
    </row>
    <row r="227" spans="1:11" ht="12.75">
      <c r="A227" s="60" t="s">
        <v>286</v>
      </c>
      <c r="B227" s="97" t="s">
        <v>308</v>
      </c>
      <c r="C227" s="394"/>
      <c r="D227" s="63"/>
      <c r="E227" s="414">
        <v>8000</v>
      </c>
      <c r="F227" s="319">
        <v>10000</v>
      </c>
      <c r="G227" s="480">
        <v>42222</v>
      </c>
      <c r="H227" s="288" t="s">
        <v>212</v>
      </c>
      <c r="I227" s="63" t="s">
        <v>201</v>
      </c>
      <c r="J227" s="253" t="s">
        <v>218</v>
      </c>
      <c r="K227" s="312"/>
    </row>
    <row r="228" spans="1:11" ht="14.25" customHeight="1">
      <c r="A228" s="60" t="s">
        <v>413</v>
      </c>
      <c r="B228" s="69" t="s">
        <v>313</v>
      </c>
      <c r="C228" s="394"/>
      <c r="D228" s="63"/>
      <c r="E228" s="121">
        <v>15200</v>
      </c>
      <c r="F228" s="122">
        <v>19000</v>
      </c>
      <c r="G228" s="481">
        <v>42241</v>
      </c>
      <c r="H228" s="96" t="s">
        <v>212</v>
      </c>
      <c r="I228" s="100" t="s">
        <v>201</v>
      </c>
      <c r="J228" s="516" t="s">
        <v>218</v>
      </c>
      <c r="K228" s="115"/>
    </row>
    <row r="229" spans="1:11" ht="14.25" customHeight="1">
      <c r="A229" s="593"/>
      <c r="B229" s="601" t="s">
        <v>526</v>
      </c>
      <c r="C229" s="616"/>
      <c r="D229" s="595"/>
      <c r="E229" s="617">
        <v>15135</v>
      </c>
      <c r="F229" s="618">
        <v>18919</v>
      </c>
      <c r="G229" s="619"/>
      <c r="H229" s="620"/>
      <c r="I229" s="621"/>
      <c r="J229" s="622"/>
      <c r="K229" s="623"/>
    </row>
    <row r="230" spans="1:11" ht="13.5" customHeight="1">
      <c r="A230" s="60" t="s">
        <v>423</v>
      </c>
      <c r="B230" s="69" t="s">
        <v>226</v>
      </c>
      <c r="C230" s="542" t="s">
        <v>455</v>
      </c>
      <c r="D230" s="63" t="s">
        <v>306</v>
      </c>
      <c r="E230" s="121">
        <v>96000</v>
      </c>
      <c r="F230" s="122">
        <v>120000</v>
      </c>
      <c r="G230" s="481">
        <v>42272</v>
      </c>
      <c r="H230" s="96" t="s">
        <v>212</v>
      </c>
      <c r="I230" s="100" t="s">
        <v>129</v>
      </c>
      <c r="J230" s="253" t="s">
        <v>409</v>
      </c>
      <c r="K230" s="515"/>
    </row>
    <row r="231" spans="1:11" ht="12.75">
      <c r="A231" s="60" t="s">
        <v>424</v>
      </c>
      <c r="B231" s="97" t="s">
        <v>315</v>
      </c>
      <c r="C231" s="539">
        <v>18</v>
      </c>
      <c r="D231" s="63" t="s">
        <v>324</v>
      </c>
      <c r="E231" s="121">
        <v>56000</v>
      </c>
      <c r="F231" s="122">
        <v>70000</v>
      </c>
      <c r="G231" s="481">
        <v>42273</v>
      </c>
      <c r="H231" s="96" t="s">
        <v>212</v>
      </c>
      <c r="I231" s="100" t="s">
        <v>201</v>
      </c>
      <c r="J231" s="253" t="s">
        <v>409</v>
      </c>
      <c r="K231" s="311"/>
    </row>
    <row r="232" spans="1:11" ht="12.75">
      <c r="A232" s="593"/>
      <c r="B232" s="601" t="s">
        <v>526</v>
      </c>
      <c r="C232" s="624"/>
      <c r="D232" s="595"/>
      <c r="E232" s="617">
        <v>55930</v>
      </c>
      <c r="F232" s="618">
        <v>69912</v>
      </c>
      <c r="G232" s="619"/>
      <c r="H232" s="620"/>
      <c r="I232" s="621"/>
      <c r="J232" s="622"/>
      <c r="K232" s="625"/>
    </row>
    <row r="233" spans="1:11" ht="12" customHeight="1">
      <c r="A233" s="60" t="s">
        <v>425</v>
      </c>
      <c r="B233" s="97" t="s">
        <v>316</v>
      </c>
      <c r="C233" s="394"/>
      <c r="D233" s="63"/>
      <c r="E233" s="121">
        <v>1760</v>
      </c>
      <c r="F233" s="122">
        <v>2200</v>
      </c>
      <c r="G233" s="481">
        <v>42273</v>
      </c>
      <c r="H233" s="96" t="s">
        <v>212</v>
      </c>
      <c r="I233" s="100" t="s">
        <v>201</v>
      </c>
      <c r="J233" s="516" t="s">
        <v>218</v>
      </c>
      <c r="K233" s="517"/>
    </row>
    <row r="234" spans="1:11" ht="13.5" customHeight="1">
      <c r="A234" s="60" t="s">
        <v>436</v>
      </c>
      <c r="B234" s="97" t="s">
        <v>456</v>
      </c>
      <c r="C234" s="543" t="s">
        <v>457</v>
      </c>
      <c r="D234" s="63" t="s">
        <v>321</v>
      </c>
      <c r="E234" s="121">
        <v>72000</v>
      </c>
      <c r="F234" s="122">
        <v>90000</v>
      </c>
      <c r="G234" s="481">
        <v>42273</v>
      </c>
      <c r="H234" s="325" t="s">
        <v>212</v>
      </c>
      <c r="I234" s="100" t="s">
        <v>129</v>
      </c>
      <c r="J234" s="518" t="s">
        <v>409</v>
      </c>
      <c r="K234" s="78"/>
    </row>
    <row r="235" spans="1:11" ht="13.5" customHeight="1">
      <c r="A235" s="593"/>
      <c r="B235" s="601" t="s">
        <v>526</v>
      </c>
      <c r="C235" s="626"/>
      <c r="D235" s="595"/>
      <c r="E235" s="617">
        <v>68534</v>
      </c>
      <c r="F235" s="618">
        <v>85667</v>
      </c>
      <c r="G235" s="619"/>
      <c r="H235" s="627"/>
      <c r="I235" s="621"/>
      <c r="J235" s="628"/>
      <c r="K235" s="629"/>
    </row>
    <row r="236" spans="1:11" ht="13.5" customHeight="1">
      <c r="A236" s="60" t="s">
        <v>437</v>
      </c>
      <c r="B236" s="97" t="s">
        <v>317</v>
      </c>
      <c r="C236" s="543" t="s">
        <v>458</v>
      </c>
      <c r="D236" s="63" t="s">
        <v>323</v>
      </c>
      <c r="E236" s="121">
        <v>47840</v>
      </c>
      <c r="F236" s="122">
        <v>59800</v>
      </c>
      <c r="G236" s="481">
        <v>42273</v>
      </c>
      <c r="H236" s="325" t="s">
        <v>212</v>
      </c>
      <c r="I236" s="100" t="s">
        <v>129</v>
      </c>
      <c r="J236" s="518" t="s">
        <v>409</v>
      </c>
      <c r="K236" s="78"/>
    </row>
    <row r="237" spans="1:11" ht="13.5" customHeight="1">
      <c r="A237" s="593"/>
      <c r="B237" s="601" t="s">
        <v>526</v>
      </c>
      <c r="C237" s="626"/>
      <c r="D237" s="595"/>
      <c r="E237" s="617">
        <v>43250</v>
      </c>
      <c r="F237" s="618">
        <v>54063</v>
      </c>
      <c r="G237" s="619"/>
      <c r="H237" s="627"/>
      <c r="I237" s="621"/>
      <c r="J237" s="628"/>
      <c r="K237" s="630"/>
    </row>
    <row r="238" spans="1:14" ht="13.5" customHeight="1">
      <c r="A238" s="60" t="s">
        <v>438</v>
      </c>
      <c r="B238" s="97" t="s">
        <v>309</v>
      </c>
      <c r="C238" s="394"/>
      <c r="D238" s="63" t="s">
        <v>322</v>
      </c>
      <c r="E238" s="121">
        <v>12000</v>
      </c>
      <c r="F238" s="122">
        <v>15000</v>
      </c>
      <c r="G238" s="481">
        <v>42273</v>
      </c>
      <c r="H238" s="325" t="s">
        <v>212</v>
      </c>
      <c r="I238" s="100" t="s">
        <v>201</v>
      </c>
      <c r="J238" s="320" t="s">
        <v>218</v>
      </c>
      <c r="K238" s="317"/>
      <c r="N238" s="50"/>
    </row>
    <row r="239" spans="1:11" ht="13.5" customHeight="1">
      <c r="A239" s="60" t="s">
        <v>469</v>
      </c>
      <c r="B239" s="97" t="s">
        <v>318</v>
      </c>
      <c r="C239" s="539">
        <v>19</v>
      </c>
      <c r="D239" s="63" t="s">
        <v>325</v>
      </c>
      <c r="E239" s="121">
        <v>22400</v>
      </c>
      <c r="F239" s="122">
        <v>28000</v>
      </c>
      <c r="G239" s="481">
        <v>42273</v>
      </c>
      <c r="H239" s="325" t="s">
        <v>212</v>
      </c>
      <c r="I239" s="100" t="s">
        <v>201</v>
      </c>
      <c r="J239" s="518" t="s">
        <v>418</v>
      </c>
      <c r="K239" s="78"/>
    </row>
    <row r="240" spans="1:11" ht="12.75">
      <c r="A240" s="60" t="s">
        <v>470</v>
      </c>
      <c r="B240" s="97" t="s">
        <v>319</v>
      </c>
      <c r="C240" s="394"/>
      <c r="D240" s="63"/>
      <c r="E240" s="121">
        <v>8000</v>
      </c>
      <c r="F240" s="122">
        <v>10000</v>
      </c>
      <c r="G240" s="481">
        <v>42273</v>
      </c>
      <c r="H240" s="325" t="s">
        <v>212</v>
      </c>
      <c r="I240" s="100" t="s">
        <v>201</v>
      </c>
      <c r="J240" s="320" t="s">
        <v>218</v>
      </c>
      <c r="K240" s="317"/>
    </row>
    <row r="241" spans="1:11" ht="12.75">
      <c r="A241" s="593"/>
      <c r="B241" s="601" t="s">
        <v>526</v>
      </c>
      <c r="C241" s="616"/>
      <c r="D241" s="595"/>
      <c r="E241" s="617">
        <v>7949</v>
      </c>
      <c r="F241" s="618">
        <v>9937</v>
      </c>
      <c r="G241" s="619"/>
      <c r="H241" s="627"/>
      <c r="I241" s="621"/>
      <c r="J241" s="631"/>
      <c r="K241" s="630"/>
    </row>
    <row r="242" spans="1:19" ht="12.75">
      <c r="A242" s="60" t="s">
        <v>471</v>
      </c>
      <c r="B242" s="97" t="s">
        <v>320</v>
      </c>
      <c r="C242" s="394"/>
      <c r="D242" s="63"/>
      <c r="E242" s="121">
        <v>4800</v>
      </c>
      <c r="F242" s="122">
        <v>6000</v>
      </c>
      <c r="G242" s="481">
        <v>42273</v>
      </c>
      <c r="H242" s="325" t="s">
        <v>212</v>
      </c>
      <c r="I242" s="100" t="s">
        <v>201</v>
      </c>
      <c r="J242" s="63" t="s">
        <v>218</v>
      </c>
      <c r="K242" s="317"/>
      <c r="S242" s="50"/>
    </row>
    <row r="243" spans="1:19" ht="12.75">
      <c r="A243" s="124" t="s">
        <v>541</v>
      </c>
      <c r="B243" s="653" t="s">
        <v>542</v>
      </c>
      <c r="C243" s="402"/>
      <c r="D243" s="318"/>
      <c r="E243" s="683">
        <v>2572</v>
      </c>
      <c r="F243" s="684">
        <v>3215</v>
      </c>
      <c r="G243" s="685"/>
      <c r="H243" s="687" t="s">
        <v>212</v>
      </c>
      <c r="I243" s="661" t="s">
        <v>201</v>
      </c>
      <c r="J243" s="318"/>
      <c r="K243" s="315"/>
      <c r="S243" s="50"/>
    </row>
    <row r="244" spans="1:19" ht="12.75">
      <c r="A244" s="60" t="s">
        <v>472</v>
      </c>
      <c r="B244" s="97" t="s">
        <v>314</v>
      </c>
      <c r="C244" s="394"/>
      <c r="D244" s="63"/>
      <c r="E244" s="121">
        <v>16000</v>
      </c>
      <c r="F244" s="122">
        <v>20000</v>
      </c>
      <c r="G244" s="481">
        <v>42241</v>
      </c>
      <c r="H244" s="325" t="s">
        <v>212</v>
      </c>
      <c r="I244" s="100" t="s">
        <v>201</v>
      </c>
      <c r="J244" s="63" t="s">
        <v>218</v>
      </c>
      <c r="K244" s="317"/>
      <c r="S244" s="50"/>
    </row>
    <row r="245" spans="1:19" ht="12.75">
      <c r="A245" s="593"/>
      <c r="B245" s="601" t="s">
        <v>526</v>
      </c>
      <c r="C245" s="616"/>
      <c r="D245" s="595"/>
      <c r="E245" s="617">
        <v>15664</v>
      </c>
      <c r="F245" s="618">
        <v>19581</v>
      </c>
      <c r="G245" s="619"/>
      <c r="H245" s="627"/>
      <c r="I245" s="621"/>
      <c r="J245" s="595"/>
      <c r="K245" s="630"/>
      <c r="S245" s="50"/>
    </row>
    <row r="246" spans="1:19" ht="12.75">
      <c r="A246" s="593" t="s">
        <v>514</v>
      </c>
      <c r="B246" s="601" t="s">
        <v>521</v>
      </c>
      <c r="C246" s="616"/>
      <c r="D246" s="595"/>
      <c r="E246" s="617">
        <v>8576</v>
      </c>
      <c r="F246" s="618">
        <v>10721</v>
      </c>
      <c r="G246" s="619">
        <v>42231</v>
      </c>
      <c r="H246" s="620" t="s">
        <v>212</v>
      </c>
      <c r="I246" s="621" t="s">
        <v>201</v>
      </c>
      <c r="J246" s="595" t="s">
        <v>218</v>
      </c>
      <c r="K246" s="630"/>
      <c r="S246" s="50"/>
    </row>
    <row r="247" spans="1:19" ht="12.75">
      <c r="A247" s="124"/>
      <c r="B247" s="653" t="s">
        <v>533</v>
      </c>
      <c r="C247" s="402"/>
      <c r="D247" s="318"/>
      <c r="E247" s="683">
        <v>23683</v>
      </c>
      <c r="F247" s="684">
        <v>29604</v>
      </c>
      <c r="G247" s="685"/>
      <c r="H247" s="686" t="s">
        <v>212</v>
      </c>
      <c r="I247" s="661" t="s">
        <v>201</v>
      </c>
      <c r="J247" s="318" t="s">
        <v>218</v>
      </c>
      <c r="K247" s="315"/>
      <c r="S247" s="50"/>
    </row>
    <row r="248" spans="1:19" ht="12.75">
      <c r="A248" s="593" t="s">
        <v>513</v>
      </c>
      <c r="B248" s="601" t="s">
        <v>522</v>
      </c>
      <c r="C248" s="624">
        <v>24</v>
      </c>
      <c r="D248" s="595" t="s">
        <v>519</v>
      </c>
      <c r="E248" s="617">
        <v>21620</v>
      </c>
      <c r="F248" s="618">
        <v>27025</v>
      </c>
      <c r="G248" s="619">
        <v>42231</v>
      </c>
      <c r="H248" s="620" t="s">
        <v>212</v>
      </c>
      <c r="I248" s="621" t="s">
        <v>201</v>
      </c>
      <c r="J248" s="595" t="s">
        <v>518</v>
      </c>
      <c r="K248" s="623"/>
      <c r="S248" s="50"/>
    </row>
    <row r="249" spans="1:19" ht="12.75">
      <c r="A249" s="593" t="s">
        <v>515</v>
      </c>
      <c r="B249" s="601" t="s">
        <v>529</v>
      </c>
      <c r="C249" s="638" t="s">
        <v>530</v>
      </c>
      <c r="D249" s="595" t="s">
        <v>520</v>
      </c>
      <c r="E249" s="617">
        <v>190000</v>
      </c>
      <c r="F249" s="618">
        <v>237500</v>
      </c>
      <c r="G249" s="619">
        <v>42641</v>
      </c>
      <c r="H249" s="620" t="s">
        <v>212</v>
      </c>
      <c r="I249" s="621" t="s">
        <v>129</v>
      </c>
      <c r="J249" s="595" t="s">
        <v>418</v>
      </c>
      <c r="K249" s="623"/>
      <c r="S249" s="50"/>
    </row>
    <row r="250" spans="1:19" ht="12.75">
      <c r="A250" s="124"/>
      <c r="B250" s="653" t="s">
        <v>552</v>
      </c>
      <c r="C250" s="143"/>
      <c r="D250" s="318"/>
      <c r="E250" s="683">
        <v>148800</v>
      </c>
      <c r="F250" s="684">
        <v>186000</v>
      </c>
      <c r="G250" s="685"/>
      <c r="H250" s="686"/>
      <c r="I250" s="661"/>
      <c r="J250" s="318"/>
      <c r="K250" s="314"/>
      <c r="S250" s="50"/>
    </row>
    <row r="251" spans="1:11" ht="12.75">
      <c r="A251" s="18"/>
      <c r="B251" s="372" t="s">
        <v>265</v>
      </c>
      <c r="C251" s="637"/>
      <c r="D251" s="424"/>
      <c r="E251" s="373"/>
      <c r="F251" s="374">
        <v>784525</v>
      </c>
      <c r="G251" s="482">
        <v>4</v>
      </c>
      <c r="H251" s="28"/>
      <c r="I251" s="14"/>
      <c r="J251" s="14"/>
      <c r="K251" s="15"/>
    </row>
    <row r="252" spans="1:11" ht="12" customHeight="1">
      <c r="A252" s="124"/>
      <c r="B252" s="125"/>
      <c r="C252" s="393"/>
      <c r="D252" s="318"/>
      <c r="E252" s="127"/>
      <c r="F252" s="127"/>
      <c r="G252" s="483"/>
      <c r="H252" s="128"/>
      <c r="I252" s="126"/>
      <c r="J252" s="129"/>
      <c r="K252" s="130"/>
    </row>
    <row r="253" spans="1:11" ht="12" customHeight="1">
      <c r="A253" s="124" t="s">
        <v>71</v>
      </c>
      <c r="B253" s="125" t="s">
        <v>64</v>
      </c>
      <c r="C253" s="393"/>
      <c r="D253" s="318"/>
      <c r="E253" s="127"/>
      <c r="F253" s="127"/>
      <c r="G253" s="476"/>
      <c r="H253" s="131"/>
      <c r="I253" s="132"/>
      <c r="J253" s="129"/>
      <c r="K253" s="130"/>
    </row>
    <row r="254" spans="1:11" ht="12" customHeight="1">
      <c r="A254" s="60" t="s">
        <v>0</v>
      </c>
      <c r="B254" s="112" t="s">
        <v>58</v>
      </c>
      <c r="C254" s="380"/>
      <c r="D254" s="63"/>
      <c r="E254" s="93"/>
      <c r="F254" s="93">
        <v>25500</v>
      </c>
      <c r="G254" s="445"/>
      <c r="H254" s="62"/>
      <c r="I254" s="73"/>
      <c r="J254" s="73"/>
      <c r="K254" s="91"/>
    </row>
    <row r="255" spans="1:11" ht="12" customHeight="1">
      <c r="A255" s="60" t="s">
        <v>1</v>
      </c>
      <c r="B255" s="110" t="s">
        <v>59</v>
      </c>
      <c r="C255" s="380"/>
      <c r="D255" s="63"/>
      <c r="E255" s="93"/>
      <c r="F255" s="93">
        <v>252000</v>
      </c>
      <c r="G255" s="445"/>
      <c r="H255" s="62"/>
      <c r="I255" s="75"/>
      <c r="J255" s="75"/>
      <c r="K255" s="78"/>
    </row>
    <row r="256" spans="1:11" ht="12" customHeight="1">
      <c r="A256" s="365" t="s">
        <v>2</v>
      </c>
      <c r="B256" s="110" t="s">
        <v>228</v>
      </c>
      <c r="C256" s="380"/>
      <c r="D256" s="63"/>
      <c r="E256" s="93"/>
      <c r="F256" s="93">
        <v>35000</v>
      </c>
      <c r="G256" s="445"/>
      <c r="H256" s="62"/>
      <c r="I256" s="75"/>
      <c r="J256" s="75"/>
      <c r="K256" s="78"/>
    </row>
    <row r="257" spans="1:18" ht="12" customHeight="1">
      <c r="A257" s="365" t="s">
        <v>3</v>
      </c>
      <c r="B257" s="110" t="s">
        <v>215</v>
      </c>
      <c r="C257" s="380"/>
      <c r="D257" s="63"/>
      <c r="E257" s="93"/>
      <c r="F257" s="93">
        <v>340000</v>
      </c>
      <c r="G257" s="445"/>
      <c r="H257" s="62"/>
      <c r="I257" s="75"/>
      <c r="J257" s="123"/>
      <c r="K257" s="78"/>
      <c r="Q257" s="37"/>
      <c r="R257" s="37"/>
    </row>
    <row r="258" spans="1:18" ht="24" customHeight="1">
      <c r="A258" s="365" t="s">
        <v>4</v>
      </c>
      <c r="B258" s="368" t="s">
        <v>285</v>
      </c>
      <c r="C258" s="380"/>
      <c r="D258" s="63"/>
      <c r="E258" s="93"/>
      <c r="F258" s="331">
        <v>604120</v>
      </c>
      <c r="G258" s="67"/>
      <c r="H258" s="62"/>
      <c r="I258" s="75"/>
      <c r="J258" s="75"/>
      <c r="K258" s="82"/>
      <c r="L258" s="37"/>
      <c r="M258" s="37"/>
      <c r="N258" s="37"/>
      <c r="O258" s="37"/>
      <c r="P258" s="37"/>
      <c r="Q258" s="37"/>
      <c r="R258" s="37"/>
    </row>
    <row r="259" spans="1:18" ht="12" customHeight="1">
      <c r="A259" s="60" t="s">
        <v>5</v>
      </c>
      <c r="B259" s="69" t="s">
        <v>225</v>
      </c>
      <c r="C259" s="394"/>
      <c r="D259" s="63"/>
      <c r="E259" s="87"/>
      <c r="F259" s="85">
        <v>37000</v>
      </c>
      <c r="G259" s="442"/>
      <c r="H259" s="85"/>
      <c r="I259" s="84"/>
      <c r="J259" s="84"/>
      <c r="K259" s="78"/>
      <c r="L259" s="37"/>
      <c r="M259" s="37"/>
      <c r="N259" s="37"/>
      <c r="O259" s="37"/>
      <c r="P259" s="37"/>
      <c r="Q259" s="37"/>
      <c r="R259" s="37"/>
    </row>
    <row r="260" spans="1:18" ht="12" customHeight="1">
      <c r="A260" s="60" t="s">
        <v>6</v>
      </c>
      <c r="B260" s="69" t="s">
        <v>60</v>
      </c>
      <c r="C260" s="380"/>
      <c r="D260" s="63"/>
      <c r="E260" s="87"/>
      <c r="F260" s="85">
        <v>38570</v>
      </c>
      <c r="G260" s="442"/>
      <c r="H260" s="62"/>
      <c r="I260" s="75"/>
      <c r="J260" s="75"/>
      <c r="K260" s="78"/>
      <c r="L260" s="37"/>
      <c r="M260" s="37"/>
      <c r="N260" s="37"/>
      <c r="O260" s="37"/>
      <c r="P260" s="37"/>
      <c r="Q260" s="37"/>
      <c r="R260" s="37"/>
    </row>
    <row r="261" spans="1:18" ht="12" customHeight="1">
      <c r="A261" s="60" t="s">
        <v>7</v>
      </c>
      <c r="B261" s="69" t="s">
        <v>227</v>
      </c>
      <c r="C261" s="380"/>
      <c r="D261" s="63"/>
      <c r="E261" s="87"/>
      <c r="F261" s="85">
        <v>13500</v>
      </c>
      <c r="G261" s="442"/>
      <c r="H261" s="62"/>
      <c r="I261" s="75"/>
      <c r="J261" s="75"/>
      <c r="K261" s="78"/>
      <c r="L261" s="37"/>
      <c r="M261" s="37"/>
      <c r="N261" s="37"/>
      <c r="O261" s="37"/>
      <c r="P261" s="37"/>
      <c r="Q261" s="37"/>
      <c r="R261" s="37"/>
    </row>
    <row r="262" spans="1:18" ht="12" customHeight="1">
      <c r="A262" s="60" t="s">
        <v>167</v>
      </c>
      <c r="B262" s="69" t="s">
        <v>165</v>
      </c>
      <c r="C262" s="380"/>
      <c r="D262" s="63"/>
      <c r="E262" s="87"/>
      <c r="F262" s="85">
        <v>38000</v>
      </c>
      <c r="G262" s="442"/>
      <c r="H262" s="62"/>
      <c r="I262" s="75"/>
      <c r="J262" s="75"/>
      <c r="K262" s="78"/>
      <c r="L262" s="37"/>
      <c r="M262" s="37"/>
      <c r="N262" s="37"/>
      <c r="O262" s="37"/>
      <c r="P262" s="37"/>
      <c r="Q262" s="37"/>
      <c r="R262" s="37"/>
    </row>
    <row r="263" spans="1:18" ht="12" customHeight="1">
      <c r="A263" s="60" t="s">
        <v>269</v>
      </c>
      <c r="B263" s="69" t="s">
        <v>61</v>
      </c>
      <c r="C263" s="380"/>
      <c r="D263" s="63"/>
      <c r="E263" s="87"/>
      <c r="F263" s="85">
        <v>3600</v>
      </c>
      <c r="G263" s="442"/>
      <c r="H263" s="62"/>
      <c r="I263" s="75"/>
      <c r="J263" s="75"/>
      <c r="K263" s="78"/>
      <c r="L263" s="37"/>
      <c r="M263" s="37"/>
      <c r="N263" s="37"/>
      <c r="O263" s="37"/>
      <c r="P263" s="37"/>
      <c r="Q263" s="37"/>
      <c r="R263" s="37"/>
    </row>
    <row r="264" spans="1:18" ht="12" customHeight="1">
      <c r="A264" s="60" t="s">
        <v>97</v>
      </c>
      <c r="B264" s="69" t="s">
        <v>537</v>
      </c>
      <c r="C264" s="380"/>
      <c r="D264" s="63"/>
      <c r="E264" s="87"/>
      <c r="F264" s="85">
        <v>20000</v>
      </c>
      <c r="G264" s="442"/>
      <c r="H264" s="62"/>
      <c r="I264" s="75"/>
      <c r="J264" s="75"/>
      <c r="K264" s="78"/>
      <c r="L264" s="37"/>
      <c r="M264" s="37"/>
      <c r="N264" s="37"/>
      <c r="O264" s="37"/>
      <c r="P264" s="37"/>
      <c r="Q264" s="37"/>
      <c r="R264" s="37"/>
    </row>
    <row r="265" spans="1:11" ht="13.5" thickBot="1">
      <c r="A265" s="366"/>
      <c r="B265" s="133" t="s">
        <v>62</v>
      </c>
      <c r="C265" s="134"/>
      <c r="D265" s="425"/>
      <c r="E265" s="135"/>
      <c r="F265" s="135">
        <f>F254+F255+F256+F257+F258+F259+F260+F261+F262+F263+F264</f>
        <v>1407290</v>
      </c>
      <c r="G265" s="484"/>
      <c r="H265" s="135"/>
      <c r="I265" s="134"/>
      <c r="J265" s="136"/>
      <c r="K265" s="367"/>
    </row>
    <row r="266" spans="1:11" ht="12.75">
      <c r="A266" s="356"/>
      <c r="B266" s="303"/>
      <c r="C266" s="37"/>
      <c r="D266" s="426"/>
      <c r="E266" s="304"/>
      <c r="F266" s="304"/>
      <c r="G266" s="485"/>
      <c r="H266" s="304"/>
      <c r="I266" s="37"/>
      <c r="J266" s="37"/>
      <c r="K266" s="37"/>
    </row>
    <row r="267" spans="1:11" ht="12.75">
      <c r="A267" s="32"/>
      <c r="B267" s="33"/>
      <c r="C267" s="23"/>
      <c r="D267" s="427"/>
      <c r="E267" s="34"/>
      <c r="F267" s="34"/>
      <c r="G267" s="486"/>
      <c r="H267" s="34"/>
      <c r="I267" s="23"/>
      <c r="J267" s="23"/>
      <c r="K267" s="23"/>
    </row>
    <row r="268" spans="1:11" ht="12.75">
      <c r="A268" s="32"/>
      <c r="B268" s="33"/>
      <c r="C268" s="23"/>
      <c r="D268" s="427"/>
      <c r="E268" s="34"/>
      <c r="F268" s="34"/>
      <c r="G268" s="486"/>
      <c r="H268" s="34"/>
      <c r="I268" s="23"/>
      <c r="J268" s="23"/>
      <c r="K268" s="23"/>
    </row>
    <row r="269" spans="1:11" ht="12.75">
      <c r="A269" s="294"/>
      <c r="B269" s="7"/>
      <c r="K269" s="2"/>
    </row>
    <row r="270" spans="1:11" ht="15">
      <c r="A270" s="345"/>
      <c r="B270" s="352" t="s">
        <v>13</v>
      </c>
      <c r="C270" s="713" t="s">
        <v>17</v>
      </c>
      <c r="D270" s="714"/>
      <c r="E270" s="715"/>
      <c r="F270" s="353" t="s">
        <v>56</v>
      </c>
      <c r="G270" s="487"/>
      <c r="K270" s="2"/>
    </row>
    <row r="271" spans="1:11" ht="12.75">
      <c r="A271" s="349" t="s">
        <v>268</v>
      </c>
      <c r="B271" s="350" t="s">
        <v>135</v>
      </c>
      <c r="C271" s="716">
        <v>435000</v>
      </c>
      <c r="D271" s="717"/>
      <c r="E271" s="718"/>
      <c r="F271" s="351">
        <v>3221</v>
      </c>
      <c r="G271" s="488"/>
      <c r="K271" s="2"/>
    </row>
    <row r="272" spans="1:11" ht="12.75">
      <c r="A272" s="321" t="s">
        <v>44</v>
      </c>
      <c r="B272" s="24" t="s">
        <v>136</v>
      </c>
      <c r="C272" s="716">
        <v>2534500</v>
      </c>
      <c r="D272" s="717"/>
      <c r="E272" s="718"/>
      <c r="F272" s="340">
        <v>3222</v>
      </c>
      <c r="G272" s="488"/>
      <c r="K272" s="2"/>
    </row>
    <row r="273" spans="1:7" ht="12.75">
      <c r="A273" s="321" t="s">
        <v>45</v>
      </c>
      <c r="B273" s="24" t="s">
        <v>147</v>
      </c>
      <c r="C273" s="716">
        <v>1556500</v>
      </c>
      <c r="D273" s="717"/>
      <c r="E273" s="718"/>
      <c r="F273" s="340">
        <v>3223</v>
      </c>
      <c r="G273" s="488"/>
    </row>
    <row r="274" spans="1:7" ht="12.75">
      <c r="A274" s="321" t="s">
        <v>46</v>
      </c>
      <c r="B274" s="24" t="s">
        <v>137</v>
      </c>
      <c r="C274" s="716">
        <v>111000</v>
      </c>
      <c r="D274" s="717"/>
      <c r="E274" s="718"/>
      <c r="F274" s="340">
        <v>3224</v>
      </c>
      <c r="G274" s="488"/>
    </row>
    <row r="275" spans="1:7" ht="12.75">
      <c r="A275" s="321" t="s">
        <v>47</v>
      </c>
      <c r="B275" s="24" t="s">
        <v>138</v>
      </c>
      <c r="C275" s="716">
        <v>98834</v>
      </c>
      <c r="D275" s="717"/>
      <c r="E275" s="718"/>
      <c r="F275" s="340">
        <v>3225</v>
      </c>
      <c r="G275" s="488"/>
    </row>
    <row r="276" spans="1:7" ht="12.75">
      <c r="A276" s="321" t="s">
        <v>48</v>
      </c>
      <c r="B276" s="24" t="s">
        <v>139</v>
      </c>
      <c r="C276" s="716">
        <v>20000</v>
      </c>
      <c r="D276" s="717"/>
      <c r="E276" s="718"/>
      <c r="F276" s="340">
        <v>3227</v>
      </c>
      <c r="G276" s="488"/>
    </row>
    <row r="277" spans="1:7" ht="12.75">
      <c r="A277" s="321" t="s">
        <v>49</v>
      </c>
      <c r="B277" s="24" t="s">
        <v>69</v>
      </c>
      <c r="C277" s="716">
        <v>59100</v>
      </c>
      <c r="D277" s="717"/>
      <c r="E277" s="718"/>
      <c r="F277" s="340">
        <v>3231</v>
      </c>
      <c r="G277" s="488"/>
    </row>
    <row r="278" spans="1:7" ht="12.75">
      <c r="A278" s="321" t="s">
        <v>31</v>
      </c>
      <c r="B278" s="24" t="s">
        <v>14</v>
      </c>
      <c r="C278" s="716">
        <v>592141</v>
      </c>
      <c r="D278" s="717"/>
      <c r="E278" s="718"/>
      <c r="F278" s="340">
        <v>3232</v>
      </c>
      <c r="G278" s="488"/>
    </row>
    <row r="279" spans="1:7" ht="12.75">
      <c r="A279" s="321" t="s">
        <v>50</v>
      </c>
      <c r="B279" s="24" t="s">
        <v>90</v>
      </c>
      <c r="C279" s="716">
        <v>30000</v>
      </c>
      <c r="D279" s="717"/>
      <c r="E279" s="718"/>
      <c r="F279" s="340">
        <v>3233</v>
      </c>
      <c r="G279" s="488"/>
    </row>
    <row r="280" spans="1:7" ht="12.75">
      <c r="A280" s="321" t="s">
        <v>67</v>
      </c>
      <c r="B280" s="24" t="s">
        <v>407</v>
      </c>
      <c r="C280" s="716">
        <v>36000</v>
      </c>
      <c r="D280" s="717"/>
      <c r="E280" s="718"/>
      <c r="F280" s="340">
        <v>3234</v>
      </c>
      <c r="G280" s="488"/>
    </row>
    <row r="281" spans="1:7" ht="12.75">
      <c r="A281" s="321" t="s">
        <v>511</v>
      </c>
      <c r="B281" s="24" t="s">
        <v>512</v>
      </c>
      <c r="C281" s="581"/>
      <c r="D281" s="582">
        <v>23000</v>
      </c>
      <c r="E281" s="583"/>
      <c r="F281" s="340">
        <v>3235</v>
      </c>
      <c r="G281" s="488"/>
    </row>
    <row r="282" spans="1:7" ht="12.75">
      <c r="A282" s="321" t="s">
        <v>68</v>
      </c>
      <c r="B282" s="24" t="s">
        <v>140</v>
      </c>
      <c r="C282" s="716">
        <v>63000</v>
      </c>
      <c r="D282" s="717"/>
      <c r="E282" s="718"/>
      <c r="F282" s="340">
        <v>3236</v>
      </c>
      <c r="G282" s="488"/>
    </row>
    <row r="283" spans="1:7" ht="12.75">
      <c r="A283" s="321" t="s">
        <v>51</v>
      </c>
      <c r="B283" s="24" t="s">
        <v>52</v>
      </c>
      <c r="C283" s="716">
        <v>58300</v>
      </c>
      <c r="D283" s="717"/>
      <c r="E283" s="718"/>
      <c r="F283" s="340">
        <v>3237</v>
      </c>
      <c r="G283" s="488"/>
    </row>
    <row r="284" spans="1:8" ht="12.75">
      <c r="A284" s="321" t="s">
        <v>89</v>
      </c>
      <c r="B284" s="306" t="s">
        <v>15</v>
      </c>
      <c r="C284" s="716">
        <v>59000</v>
      </c>
      <c r="D284" s="717"/>
      <c r="E284" s="718"/>
      <c r="F284" s="340">
        <v>3238</v>
      </c>
      <c r="G284" s="488"/>
      <c r="H284" s="37"/>
    </row>
    <row r="285" spans="1:8" ht="12.75">
      <c r="A285" s="321" t="s">
        <v>38</v>
      </c>
      <c r="B285" s="306" t="s">
        <v>53</v>
      </c>
      <c r="C285" s="716">
        <v>33000</v>
      </c>
      <c r="D285" s="717"/>
      <c r="E285" s="718"/>
      <c r="F285" s="340">
        <v>3239</v>
      </c>
      <c r="G285" s="488"/>
      <c r="H285" s="37"/>
    </row>
    <row r="286" spans="1:8" ht="12.75">
      <c r="A286" s="321" t="s">
        <v>40</v>
      </c>
      <c r="B286" s="24" t="s">
        <v>23</v>
      </c>
      <c r="C286" s="716">
        <v>43550</v>
      </c>
      <c r="D286" s="717"/>
      <c r="E286" s="718"/>
      <c r="F286" s="340">
        <v>3292</v>
      </c>
      <c r="G286" s="488"/>
      <c r="H286" s="37"/>
    </row>
    <row r="287" spans="1:8" ht="12.75">
      <c r="A287" s="321" t="s">
        <v>41</v>
      </c>
      <c r="B287" s="24" t="s">
        <v>92</v>
      </c>
      <c r="C287" s="716">
        <v>28000</v>
      </c>
      <c r="D287" s="717"/>
      <c r="E287" s="718"/>
      <c r="F287" s="340">
        <v>3293</v>
      </c>
      <c r="G287" s="488"/>
      <c r="H287" s="37"/>
    </row>
    <row r="288" spans="1:8" ht="12.75">
      <c r="A288" s="321" t="s">
        <v>43</v>
      </c>
      <c r="B288" s="24" t="s">
        <v>141</v>
      </c>
      <c r="C288" s="716">
        <v>50000</v>
      </c>
      <c r="D288" s="717"/>
      <c r="E288" s="718"/>
      <c r="F288" s="340">
        <v>3299</v>
      </c>
      <c r="G288" s="488"/>
      <c r="H288" s="37"/>
    </row>
    <row r="289" spans="1:8" ht="12.75">
      <c r="A289" s="321" t="s">
        <v>266</v>
      </c>
      <c r="B289" s="24" t="s">
        <v>142</v>
      </c>
      <c r="C289" s="716">
        <v>46000</v>
      </c>
      <c r="D289" s="717"/>
      <c r="E289" s="718"/>
      <c r="F289" s="340">
        <v>3431</v>
      </c>
      <c r="G289" s="488"/>
      <c r="H289" s="37"/>
    </row>
    <row r="290" spans="1:8" ht="12.75">
      <c r="A290" s="322" t="s">
        <v>66</v>
      </c>
      <c r="B290" s="341" t="s">
        <v>16</v>
      </c>
      <c r="C290" s="716">
        <v>784525</v>
      </c>
      <c r="D290" s="717"/>
      <c r="E290" s="718"/>
      <c r="F290" s="342">
        <v>4</v>
      </c>
      <c r="G290" s="488"/>
      <c r="H290" s="37"/>
    </row>
    <row r="291" spans="1:11" ht="12.75">
      <c r="A291" s="343"/>
      <c r="B291" s="344" t="s">
        <v>143</v>
      </c>
      <c r="C291" s="721">
        <f>C271+C272+C273+C274+C275+C276+C277+C278+C279+C280+D281+C282+C283+C284+C285+C286+C287+C288+C289+C290</f>
        <v>6661450</v>
      </c>
      <c r="D291" s="722"/>
      <c r="E291" s="723"/>
      <c r="F291" s="54"/>
      <c r="G291" s="486"/>
      <c r="H291" s="23"/>
      <c r="I291" s="39"/>
      <c r="J291" s="11"/>
      <c r="K291" s="11"/>
    </row>
    <row r="292" spans="1:7" ht="12.75">
      <c r="A292" s="345" t="s">
        <v>71</v>
      </c>
      <c r="B292" s="346" t="s">
        <v>64</v>
      </c>
      <c r="C292" s="716">
        <v>1407290</v>
      </c>
      <c r="D292" s="717"/>
      <c r="E292" s="718"/>
      <c r="F292" s="305"/>
      <c r="G292" s="489"/>
    </row>
    <row r="293" spans="1:11" ht="26.25">
      <c r="A293" s="347"/>
      <c r="B293" s="348" t="s">
        <v>149</v>
      </c>
      <c r="C293" s="724">
        <f>C291+C292</f>
        <v>8068740</v>
      </c>
      <c r="D293" s="725"/>
      <c r="E293" s="726"/>
      <c r="F293" s="514" t="s">
        <v>63</v>
      </c>
      <c r="G293" s="486"/>
      <c r="H293" s="23"/>
      <c r="I293" s="11"/>
      <c r="J293" s="11"/>
      <c r="K293" s="11"/>
    </row>
    <row r="294" spans="1:7" ht="12.75">
      <c r="A294" s="294"/>
      <c r="B294" s="295"/>
      <c r="C294" s="2"/>
      <c r="D294" s="428"/>
      <c r="F294" s="2"/>
      <c r="G294" s="428"/>
    </row>
    <row r="295" spans="1:6" ht="12.75">
      <c r="A295" s="294"/>
      <c r="B295" s="295"/>
      <c r="C295" s="2"/>
      <c r="D295" s="428"/>
      <c r="F295" s="2"/>
    </row>
    <row r="296" spans="1:6" ht="12.75">
      <c r="A296" s="294"/>
      <c r="B296" s="295"/>
      <c r="C296" s="2"/>
      <c r="D296" s="428"/>
      <c r="F296" s="2"/>
    </row>
    <row r="297" spans="1:2" ht="12.75">
      <c r="A297" s="8"/>
      <c r="B297" s="7"/>
    </row>
    <row r="298" spans="1:5" ht="31.5" customHeight="1">
      <c r="A298" s="8"/>
      <c r="B298" s="7"/>
      <c r="E298" s="302" t="s">
        <v>150</v>
      </c>
    </row>
    <row r="299" spans="1:7" s="44" customFormat="1" ht="31.5" customHeight="1">
      <c r="A299" s="255" t="s">
        <v>311</v>
      </c>
      <c r="D299" s="429"/>
      <c r="G299" s="429"/>
    </row>
    <row r="300" spans="1:7" s="44" customFormat="1" ht="22.5" customHeight="1">
      <c r="A300" s="252" t="s">
        <v>426</v>
      </c>
      <c r="D300" s="429"/>
      <c r="G300" s="429"/>
    </row>
    <row r="301" spans="1:7" s="44" customFormat="1" ht="23.25" customHeight="1">
      <c r="A301" s="255" t="s">
        <v>427</v>
      </c>
      <c r="D301" s="429"/>
      <c r="G301" s="429"/>
    </row>
    <row r="302" spans="1:7" s="44" customFormat="1" ht="23.25" customHeight="1">
      <c r="A302" s="252" t="s">
        <v>277</v>
      </c>
      <c r="D302" s="429"/>
      <c r="G302" s="429"/>
    </row>
    <row r="303" spans="1:7" s="44" customFormat="1" ht="24" customHeight="1">
      <c r="A303" s="252"/>
      <c r="D303" s="429"/>
      <c r="G303" s="429"/>
    </row>
    <row r="304" spans="1:5" ht="31.5" customHeight="1">
      <c r="A304" s="8"/>
      <c r="B304" s="7"/>
      <c r="E304" s="302" t="s">
        <v>151</v>
      </c>
    </row>
    <row r="305" spans="1:7" s="44" customFormat="1" ht="31.5" customHeight="1">
      <c r="A305" s="255" t="s">
        <v>523</v>
      </c>
      <c r="D305" s="429"/>
      <c r="G305" s="429"/>
    </row>
    <row r="306" spans="1:11" s="44" customFormat="1" ht="31.5" customHeight="1">
      <c r="A306" s="727" t="s">
        <v>524</v>
      </c>
      <c r="B306" s="728"/>
      <c r="C306" s="728"/>
      <c r="D306" s="728"/>
      <c r="E306" s="728"/>
      <c r="F306" s="728"/>
      <c r="G306" s="728"/>
      <c r="H306" s="728"/>
      <c r="I306" s="728"/>
      <c r="J306" s="728"/>
      <c r="K306" s="728"/>
    </row>
    <row r="307" spans="1:16" s="513" customFormat="1" ht="31.5" customHeight="1">
      <c r="A307" s="719" t="s">
        <v>467</v>
      </c>
      <c r="B307" s="720"/>
      <c r="C307" s="720"/>
      <c r="D307" s="720"/>
      <c r="E307" s="720"/>
      <c r="F307" s="720"/>
      <c r="G307" s="720"/>
      <c r="H307" s="720"/>
      <c r="I307" s="720"/>
      <c r="J307" s="720"/>
      <c r="K307" s="720"/>
      <c r="L307" s="720"/>
      <c r="M307" s="720"/>
      <c r="N307" s="720"/>
      <c r="O307" s="720"/>
      <c r="P307" s="720"/>
    </row>
    <row r="308" spans="1:16" s="513" customFormat="1" ht="18" customHeight="1">
      <c r="A308" s="719" t="s">
        <v>468</v>
      </c>
      <c r="B308" s="720"/>
      <c r="C308" s="720"/>
      <c r="D308" s="720"/>
      <c r="E308" s="720"/>
      <c r="F308" s="720"/>
      <c r="G308" s="720"/>
      <c r="H308" s="720"/>
      <c r="I308" s="720"/>
      <c r="J308" s="720"/>
      <c r="K308" s="720"/>
      <c r="L308" s="512"/>
      <c r="M308" s="512"/>
      <c r="N308" s="512"/>
      <c r="O308" s="512"/>
      <c r="P308" s="512"/>
    </row>
    <row r="309" spans="1:5" ht="31.5" customHeight="1">
      <c r="A309" s="8"/>
      <c r="B309" s="7"/>
      <c r="E309" s="302" t="s">
        <v>148</v>
      </c>
    </row>
    <row r="310" spans="1:7" s="44" customFormat="1" ht="31.5" customHeight="1">
      <c r="A310" s="255" t="s">
        <v>429</v>
      </c>
      <c r="D310" s="429"/>
      <c r="G310" s="429"/>
    </row>
    <row r="311" spans="1:7" s="44" customFormat="1" ht="31.5" customHeight="1">
      <c r="A311" s="252"/>
      <c r="D311" s="429"/>
      <c r="E311" s="44" t="s">
        <v>224</v>
      </c>
      <c r="G311" s="429"/>
    </row>
    <row r="312" spans="1:7" s="44" customFormat="1" ht="27.75" customHeight="1">
      <c r="A312" s="255" t="s">
        <v>428</v>
      </c>
      <c r="D312" s="429"/>
      <c r="G312" s="429"/>
    </row>
    <row r="313" spans="1:11" s="297" customFormat="1" ht="12" customHeight="1">
      <c r="A313" s="44"/>
      <c r="B313" s="44"/>
      <c r="C313" s="44"/>
      <c r="D313" s="429"/>
      <c r="E313" s="44"/>
      <c r="F313" s="44"/>
      <c r="G313" s="429"/>
      <c r="H313" s="44"/>
      <c r="I313" s="44"/>
      <c r="J313" s="44"/>
      <c r="K313" s="44"/>
    </row>
    <row r="314" spans="1:11" s="297" customFormat="1" ht="12" customHeight="1">
      <c r="A314" s="44"/>
      <c r="B314" s="44"/>
      <c r="C314" s="44"/>
      <c r="D314" s="429"/>
      <c r="E314" s="44"/>
      <c r="F314" s="44"/>
      <c r="G314" s="429"/>
      <c r="H314" s="44"/>
      <c r="I314" s="44"/>
      <c r="J314" s="44"/>
      <c r="K314" s="44"/>
    </row>
    <row r="315" spans="1:11" s="297" customFormat="1" ht="12" customHeight="1">
      <c r="A315" s="44"/>
      <c r="B315" s="44"/>
      <c r="C315" s="44"/>
      <c r="D315" s="429"/>
      <c r="E315" s="44"/>
      <c r="F315" s="44"/>
      <c r="G315" s="429"/>
      <c r="H315" s="44"/>
      <c r="I315" s="44"/>
      <c r="J315" s="44"/>
      <c r="K315" s="44"/>
    </row>
    <row r="316" spans="1:11" s="297" customFormat="1" ht="12" customHeight="1">
      <c r="A316" s="44"/>
      <c r="B316" s="44"/>
      <c r="C316" s="44"/>
      <c r="D316" s="429"/>
      <c r="E316" s="44"/>
      <c r="F316" s="44"/>
      <c r="G316" s="429"/>
      <c r="H316" s="44"/>
      <c r="I316" s="44"/>
      <c r="J316" s="44"/>
      <c r="K316" s="44"/>
    </row>
    <row r="317" spans="1:11" s="297" customFormat="1" ht="12" customHeight="1">
      <c r="A317" s="44"/>
      <c r="B317" s="44"/>
      <c r="C317" s="44"/>
      <c r="D317" s="429"/>
      <c r="E317" s="44"/>
      <c r="F317" s="44"/>
      <c r="G317" s="429"/>
      <c r="H317" s="44"/>
      <c r="I317" s="44"/>
      <c r="J317" s="44"/>
      <c r="K317" s="44"/>
    </row>
    <row r="318" spans="1:11" s="297" customFormat="1" ht="12" customHeight="1">
      <c r="A318" s="44"/>
      <c r="B318" s="44"/>
      <c r="C318" s="44"/>
      <c r="D318" s="429"/>
      <c r="E318" s="44"/>
      <c r="F318" s="44"/>
      <c r="G318" s="429"/>
      <c r="H318" s="44"/>
      <c r="I318" s="44"/>
      <c r="J318" s="44"/>
      <c r="K318" s="44"/>
    </row>
    <row r="319" spans="1:11" s="297" customFormat="1" ht="12" customHeight="1">
      <c r="A319" s="44"/>
      <c r="B319" s="45" t="s">
        <v>154</v>
      </c>
      <c r="C319" s="44"/>
      <c r="D319" s="429"/>
      <c r="E319" s="44"/>
      <c r="F319" s="44"/>
      <c r="G319" s="429"/>
      <c r="H319" s="44"/>
      <c r="I319" s="252" t="s">
        <v>222</v>
      </c>
      <c r="J319" s="44"/>
      <c r="K319" s="44"/>
    </row>
    <row r="320" spans="1:11" s="297" customFormat="1" ht="12" customHeight="1">
      <c r="A320" s="44"/>
      <c r="B320" s="44"/>
      <c r="C320" s="44"/>
      <c r="D320" s="429"/>
      <c r="E320" s="44"/>
      <c r="F320" s="44"/>
      <c r="G320" s="429"/>
      <c r="H320" s="44"/>
      <c r="I320" s="44"/>
      <c r="J320" s="44"/>
      <c r="K320" s="44"/>
    </row>
    <row r="321" spans="1:7" ht="12.75">
      <c r="A321" s="8"/>
      <c r="B321" s="7"/>
      <c r="E321" s="2"/>
      <c r="F321" s="2"/>
      <c r="G321" s="428"/>
    </row>
    <row r="322" spans="1:9" ht="12.75">
      <c r="A322" s="8"/>
      <c r="B322" s="38"/>
      <c r="I322" s="46"/>
    </row>
    <row r="323" spans="1:8" ht="12.75">
      <c r="A323" s="8"/>
      <c r="B323" s="40" t="s">
        <v>155</v>
      </c>
      <c r="H323" t="s">
        <v>214</v>
      </c>
    </row>
    <row r="324" spans="1:2" ht="12.75">
      <c r="A324" s="8"/>
      <c r="B324" s="7"/>
    </row>
    <row r="325" spans="1:2" ht="12.75">
      <c r="A325" s="8"/>
      <c r="B325" s="7"/>
    </row>
    <row r="326" spans="1:2" ht="12.75">
      <c r="A326" s="8"/>
      <c r="B326" s="40"/>
    </row>
    <row r="327" spans="1:2" ht="12.75">
      <c r="A327" s="8"/>
      <c r="B327" s="7"/>
    </row>
    <row r="328" spans="1:2" ht="12.75">
      <c r="A328" s="8"/>
      <c r="B328" s="7"/>
    </row>
    <row r="329" spans="1:2" ht="12.75">
      <c r="A329" s="8"/>
      <c r="B329" s="7"/>
    </row>
    <row r="330" spans="1:2" ht="12.75">
      <c r="A330" s="8"/>
      <c r="B330" s="7"/>
    </row>
    <row r="331" spans="1:2" ht="12.75">
      <c r="A331" s="8"/>
      <c r="B331" s="7"/>
    </row>
    <row r="332" spans="1:2" ht="12.75">
      <c r="A332" s="8"/>
      <c r="B332" s="7"/>
    </row>
    <row r="333" spans="1:2" ht="12.75">
      <c r="A333" s="8"/>
      <c r="B333" s="7"/>
    </row>
    <row r="334" spans="1:2" ht="12.75">
      <c r="A334" s="8"/>
      <c r="B334" s="7"/>
    </row>
    <row r="335" spans="1:2" ht="12.75">
      <c r="A335" s="8"/>
      <c r="B335" s="7"/>
    </row>
    <row r="336" spans="1:2" ht="12.75">
      <c r="A336" s="8"/>
      <c r="B336" s="7"/>
    </row>
    <row r="337" spans="1:2" ht="12.75">
      <c r="A337" s="8"/>
      <c r="B337" s="7"/>
    </row>
    <row r="338" spans="1:2" ht="12.75">
      <c r="A338" s="8"/>
      <c r="B338" s="7"/>
    </row>
    <row r="339" spans="1:2" ht="12.75">
      <c r="A339" s="8"/>
      <c r="B339" s="7"/>
    </row>
    <row r="340" spans="1:2" ht="12.75">
      <c r="A340" s="8"/>
      <c r="B340" s="7"/>
    </row>
    <row r="341" spans="1:2" ht="12.75">
      <c r="A341" s="8"/>
      <c r="B341" s="7"/>
    </row>
    <row r="342" spans="1:2" ht="12.75">
      <c r="A342" s="8"/>
      <c r="B342" s="7"/>
    </row>
    <row r="343" spans="1:2" ht="12.75">
      <c r="A343" s="8"/>
      <c r="B343" s="7"/>
    </row>
    <row r="344" spans="1:2" ht="12.75">
      <c r="A344" s="8"/>
      <c r="B344" s="7"/>
    </row>
    <row r="345" spans="1:2" ht="12.75">
      <c r="A345" s="8"/>
      <c r="B345" s="7"/>
    </row>
    <row r="346" spans="1:2" ht="12.75">
      <c r="A346" s="8"/>
      <c r="B346" s="7"/>
    </row>
    <row r="347" spans="1:2" ht="12.75">
      <c r="A347" s="8"/>
      <c r="B347" s="7"/>
    </row>
    <row r="348" spans="1:2" ht="12.75">
      <c r="A348" s="8"/>
      <c r="B348" s="7"/>
    </row>
    <row r="349" spans="1:2" ht="12.75">
      <c r="A349" s="8"/>
      <c r="B349" s="7"/>
    </row>
    <row r="350" spans="1:2" ht="12.75">
      <c r="A350" s="8"/>
      <c r="B350" s="7"/>
    </row>
    <row r="351" spans="1:2" ht="12.75">
      <c r="A351" s="8"/>
      <c r="B351" s="7"/>
    </row>
    <row r="352" spans="1:2" ht="12.75">
      <c r="A352" s="8"/>
      <c r="B352" s="7"/>
    </row>
    <row r="353" spans="1:2" ht="12.75">
      <c r="A353" s="8"/>
      <c r="B353" s="7"/>
    </row>
    <row r="354" spans="1:2" ht="12.75">
      <c r="A354" s="8"/>
      <c r="B354" s="7"/>
    </row>
    <row r="355" spans="1:2" ht="12.75">
      <c r="A355" s="8"/>
      <c r="B355" s="7"/>
    </row>
    <row r="356" spans="1:2" ht="12.75">
      <c r="A356" s="8"/>
      <c r="B356" s="7"/>
    </row>
    <row r="357" spans="1:2" ht="12.75">
      <c r="A357" s="8"/>
      <c r="B357" s="7"/>
    </row>
    <row r="358" spans="1:2" ht="12.75">
      <c r="A358" s="8"/>
      <c r="B358" s="7"/>
    </row>
    <row r="359" spans="1:2" ht="12.75">
      <c r="A359" s="8"/>
      <c r="B359" s="7"/>
    </row>
    <row r="360" spans="1:2" ht="12.75">
      <c r="A360" s="8"/>
      <c r="B360" s="7"/>
    </row>
    <row r="361" spans="1:2" ht="12.75">
      <c r="A361" s="8"/>
      <c r="B361" s="7"/>
    </row>
    <row r="362" spans="1:2" ht="12.75">
      <c r="A362" s="8"/>
      <c r="B362" s="7"/>
    </row>
    <row r="363" spans="1:2" ht="12.75">
      <c r="A363" s="8"/>
      <c r="B363" s="7"/>
    </row>
    <row r="364" spans="1:2" ht="12.75">
      <c r="A364" s="8"/>
      <c r="B364" s="7"/>
    </row>
    <row r="365" spans="1:2" ht="12.75">
      <c r="A365" s="8"/>
      <c r="B365" s="7"/>
    </row>
    <row r="366" spans="1:2" ht="12.75">
      <c r="A366" s="8"/>
      <c r="B366" s="7"/>
    </row>
    <row r="367" spans="1:2" ht="12.75">
      <c r="A367" s="8"/>
      <c r="B367" s="7"/>
    </row>
    <row r="368" spans="1:2" ht="12.75">
      <c r="A368" s="8"/>
      <c r="B368" s="7"/>
    </row>
    <row r="369" spans="1:2" ht="12.75">
      <c r="A369" s="8"/>
      <c r="B369" s="7"/>
    </row>
    <row r="370" spans="1:2" ht="12.75">
      <c r="A370" s="8"/>
      <c r="B370" s="7"/>
    </row>
    <row r="371" spans="1:2" ht="12.75">
      <c r="A371" s="8"/>
      <c r="B371" s="7"/>
    </row>
    <row r="372" spans="1:2" ht="12.75">
      <c r="A372" s="8"/>
      <c r="B372" s="7"/>
    </row>
    <row r="373" spans="1:2" ht="12.75">
      <c r="A373" s="8"/>
      <c r="B373" s="7"/>
    </row>
    <row r="374" spans="1:2" ht="12.75">
      <c r="A374" s="8"/>
      <c r="B374" s="7"/>
    </row>
    <row r="375" spans="1:2" ht="12.75">
      <c r="A375" s="8"/>
      <c r="B375" s="7"/>
    </row>
    <row r="376" spans="1:2" ht="12.75">
      <c r="A376" s="8"/>
      <c r="B376" s="7"/>
    </row>
    <row r="377" spans="1:2" ht="12.75">
      <c r="A377" s="8"/>
      <c r="B377" s="7"/>
    </row>
    <row r="378" spans="1:2" ht="12.75">
      <c r="A378" s="8"/>
      <c r="B378" s="7"/>
    </row>
    <row r="379" spans="1:2" ht="12.75">
      <c r="A379" s="8"/>
      <c r="B379" s="7"/>
    </row>
    <row r="380" spans="1:2" ht="12.75">
      <c r="A380" s="8"/>
      <c r="B380" s="7"/>
    </row>
    <row r="381" spans="1:2" ht="12.75">
      <c r="A381" s="8"/>
      <c r="B381" s="7"/>
    </row>
    <row r="382" spans="1:2" ht="12.75">
      <c r="A382" s="8"/>
      <c r="B382" s="7"/>
    </row>
    <row r="383" spans="1:2" ht="12.75">
      <c r="A383" s="8"/>
      <c r="B383" s="7"/>
    </row>
    <row r="384" spans="1:2" ht="12.75">
      <c r="A384" s="8"/>
      <c r="B384" s="7"/>
    </row>
    <row r="385" spans="1:2" ht="12.75">
      <c r="A385" s="8"/>
      <c r="B385" s="7"/>
    </row>
    <row r="386" spans="1:2" ht="12.75">
      <c r="A386" s="8"/>
      <c r="B386" s="7"/>
    </row>
    <row r="387" spans="1:2" ht="12.75">
      <c r="A387" s="8"/>
      <c r="B387" s="7"/>
    </row>
    <row r="388" spans="1:2" ht="12.75">
      <c r="A388" s="8"/>
      <c r="B388" s="7"/>
    </row>
    <row r="389" spans="1:2" ht="12.75">
      <c r="A389" s="8"/>
      <c r="B389" s="7"/>
    </row>
    <row r="390" spans="1:2" ht="12.75">
      <c r="A390" s="8"/>
      <c r="B390" s="7"/>
    </row>
    <row r="391" spans="1:2" ht="12.75">
      <c r="A391" s="8"/>
      <c r="B391" s="7"/>
    </row>
    <row r="392" spans="1:2" ht="12.75">
      <c r="A392" s="8"/>
      <c r="B392" s="7"/>
    </row>
    <row r="393" spans="1:2" ht="12.75">
      <c r="A393" s="8"/>
      <c r="B393" s="7"/>
    </row>
    <row r="394" spans="1:2" ht="12.75">
      <c r="A394" s="8"/>
      <c r="B394" s="7"/>
    </row>
    <row r="395" spans="1:2" ht="12.75">
      <c r="A395" s="8"/>
      <c r="B395" s="7"/>
    </row>
    <row r="396" spans="1:2" ht="12.75">
      <c r="A396" s="8"/>
      <c r="B396" s="7"/>
    </row>
    <row r="397" spans="1:2" ht="12.75">
      <c r="A397" s="8"/>
      <c r="B397" s="7"/>
    </row>
    <row r="398" spans="1:2" ht="12.75">
      <c r="A398" s="8"/>
      <c r="B398" s="7"/>
    </row>
    <row r="399" spans="1:2" ht="12.75">
      <c r="A399" s="8"/>
      <c r="B399" s="7"/>
    </row>
    <row r="400" spans="1:2" ht="12.75">
      <c r="A400" s="8"/>
      <c r="B400" s="7"/>
    </row>
    <row r="401" spans="1:2" ht="12.75">
      <c r="A401" s="8"/>
      <c r="B401" s="7"/>
    </row>
    <row r="402" spans="1:2" ht="12.75">
      <c r="A402" s="8"/>
      <c r="B402" s="7"/>
    </row>
    <row r="403" spans="1:2" ht="12.75">
      <c r="A403" s="8"/>
      <c r="B403" s="7"/>
    </row>
    <row r="404" spans="1:2" ht="12.75">
      <c r="A404" s="8"/>
      <c r="B404" s="7"/>
    </row>
    <row r="405" spans="1:2" ht="12.75">
      <c r="A405" s="8"/>
      <c r="B405" s="7"/>
    </row>
    <row r="406" spans="1:2" ht="12.75">
      <c r="A406" s="8"/>
      <c r="B406" s="7"/>
    </row>
    <row r="407" spans="1:2" ht="12.75">
      <c r="A407" s="8"/>
      <c r="B407" s="7"/>
    </row>
    <row r="408" spans="1:2" ht="12.75">
      <c r="A408" s="8"/>
      <c r="B408" s="7"/>
    </row>
    <row r="409" spans="1:2" ht="12.75">
      <c r="A409" s="8"/>
      <c r="B409" s="7"/>
    </row>
    <row r="410" spans="1:2" ht="12.75">
      <c r="A410" s="8"/>
      <c r="B410" s="7"/>
    </row>
    <row r="411" spans="1:2" ht="12.75">
      <c r="A411" s="8"/>
      <c r="B411" s="7"/>
    </row>
    <row r="412" spans="1:2" ht="12.75">
      <c r="A412" s="8"/>
      <c r="B412" s="7"/>
    </row>
    <row r="413" spans="1:2" ht="12.75">
      <c r="A413" s="8"/>
      <c r="B413" s="7"/>
    </row>
    <row r="414" spans="1:2" ht="12.75">
      <c r="A414" s="8"/>
      <c r="B414" s="7"/>
    </row>
    <row r="415" spans="1:2" ht="12.75">
      <c r="A415" s="8"/>
      <c r="B415" s="7"/>
    </row>
    <row r="416" spans="1:2" ht="12.75">
      <c r="A416" s="8"/>
      <c r="B416" s="7"/>
    </row>
    <row r="417" spans="1:2" ht="12.75">
      <c r="A417" s="8"/>
      <c r="B417" s="7"/>
    </row>
    <row r="418" spans="1:2" ht="12.75">
      <c r="A418" s="8"/>
      <c r="B418" s="7"/>
    </row>
    <row r="419" spans="1:2" ht="12.75">
      <c r="A419" s="8"/>
      <c r="B419" s="7"/>
    </row>
    <row r="420" spans="1:2" ht="12.75">
      <c r="A420" s="8"/>
      <c r="B420" s="7"/>
    </row>
    <row r="421" spans="1:2" ht="12.75">
      <c r="A421" s="8"/>
      <c r="B421" s="7"/>
    </row>
    <row r="422" spans="1:2" ht="12.75">
      <c r="A422" s="8"/>
      <c r="B422" s="7"/>
    </row>
    <row r="423" spans="1:2" ht="12.75">
      <c r="A423" s="8"/>
      <c r="B423" s="7"/>
    </row>
    <row r="424" spans="1:2" ht="12.75">
      <c r="A424" s="8"/>
      <c r="B424" s="7"/>
    </row>
    <row r="425" spans="1:2" ht="12.75">
      <c r="A425" s="8"/>
      <c r="B425" s="7"/>
    </row>
    <row r="426" spans="1:2" ht="12.75">
      <c r="A426" s="8"/>
      <c r="B426" s="7"/>
    </row>
    <row r="427" spans="1:2" ht="12.75">
      <c r="A427" s="8"/>
      <c r="B427" s="7"/>
    </row>
    <row r="428" spans="1:2" ht="12.75">
      <c r="A428" s="8"/>
      <c r="B428" s="7"/>
    </row>
    <row r="429" spans="1:2" ht="12.75">
      <c r="A429" s="8"/>
      <c r="B429" s="7"/>
    </row>
    <row r="430" spans="1:2" ht="12.75">
      <c r="A430" s="8"/>
      <c r="B430" s="7"/>
    </row>
    <row r="431" spans="1:2" ht="12.75">
      <c r="A431" s="8"/>
      <c r="B431" s="7"/>
    </row>
    <row r="432" spans="1:2" ht="12.75">
      <c r="A432" s="8"/>
      <c r="B432" s="7"/>
    </row>
    <row r="433" spans="1:2" ht="12.75">
      <c r="A433" s="8"/>
      <c r="B433" s="7"/>
    </row>
    <row r="434" spans="1:2" ht="12.75">
      <c r="A434" s="8"/>
      <c r="B434" s="7"/>
    </row>
    <row r="435" spans="1:2" ht="12.75">
      <c r="A435" s="8"/>
      <c r="B435" s="7"/>
    </row>
    <row r="436" spans="1:2" ht="12.75">
      <c r="A436" s="8"/>
      <c r="B436" s="7"/>
    </row>
    <row r="437" spans="1:2" ht="12.75">
      <c r="A437" s="8"/>
      <c r="B437" s="7"/>
    </row>
    <row r="438" spans="1:2" ht="12.75">
      <c r="A438" s="8"/>
      <c r="B438" s="7"/>
    </row>
    <row r="439" spans="1:2" ht="12.75">
      <c r="A439" s="8"/>
      <c r="B439" s="7"/>
    </row>
    <row r="440" spans="1:2" ht="12.75">
      <c r="A440" s="8"/>
      <c r="B440" s="7"/>
    </row>
    <row r="441" spans="1:2" ht="12.75">
      <c r="A441" s="8"/>
      <c r="B441" s="7"/>
    </row>
    <row r="442" spans="1:2" ht="12.75">
      <c r="A442" s="8"/>
      <c r="B442" s="7"/>
    </row>
    <row r="443" spans="1:2" ht="12.75">
      <c r="A443" s="8"/>
      <c r="B443" s="7"/>
    </row>
    <row r="444" spans="1:2" ht="12.75">
      <c r="A444" s="8"/>
      <c r="B444" s="7"/>
    </row>
    <row r="445" spans="1:2" ht="12.75">
      <c r="A445" s="8"/>
      <c r="B445" s="7"/>
    </row>
    <row r="446" spans="1:2" ht="12.75">
      <c r="A446" s="8"/>
      <c r="B446" s="7"/>
    </row>
    <row r="447" spans="1:2" ht="12.75">
      <c r="A447" s="8"/>
      <c r="B447" s="7"/>
    </row>
    <row r="448" spans="1:2" ht="12.75">
      <c r="A448" s="8"/>
      <c r="B448" s="7"/>
    </row>
    <row r="449" ht="12.75">
      <c r="A449" s="8"/>
    </row>
    <row r="450" ht="12.75">
      <c r="A450" s="8"/>
    </row>
    <row r="451" ht="12.75">
      <c r="A451" s="8"/>
    </row>
    <row r="452" ht="12.75">
      <c r="A452" s="8"/>
    </row>
    <row r="453" ht="12.75">
      <c r="A453" s="8"/>
    </row>
    <row r="454" ht="12.75">
      <c r="A454" s="8"/>
    </row>
    <row r="455" ht="12.75">
      <c r="A455" s="8"/>
    </row>
    <row r="456" ht="12.75">
      <c r="A456" s="8"/>
    </row>
    <row r="457" ht="12.75">
      <c r="A457" s="8"/>
    </row>
    <row r="458" ht="12.75">
      <c r="A458" s="8"/>
    </row>
    <row r="459" ht="12.75">
      <c r="A459" s="8"/>
    </row>
    <row r="460" ht="12.75">
      <c r="A460" s="8"/>
    </row>
    <row r="461" ht="12.75">
      <c r="A461" s="8"/>
    </row>
    <row r="462" ht="12.75">
      <c r="A462" s="8"/>
    </row>
    <row r="463" ht="12.75">
      <c r="A463" s="8"/>
    </row>
    <row r="464" ht="12.75">
      <c r="A464" s="8"/>
    </row>
    <row r="465" ht="12.75">
      <c r="A465" s="8"/>
    </row>
    <row r="466" ht="12.75">
      <c r="A466" s="8"/>
    </row>
    <row r="467" ht="12.75">
      <c r="A467" s="8"/>
    </row>
    <row r="468" ht="12.75">
      <c r="A468" s="8"/>
    </row>
    <row r="469" ht="12.75">
      <c r="A469" s="8"/>
    </row>
    <row r="470" ht="12.75">
      <c r="A470" s="8"/>
    </row>
    <row r="471" ht="12.75">
      <c r="A471" s="8"/>
    </row>
    <row r="472" ht="12.75">
      <c r="A472" s="8"/>
    </row>
    <row r="473" ht="12.75">
      <c r="A473" s="8"/>
    </row>
    <row r="474" ht="12.75">
      <c r="A474" s="8"/>
    </row>
    <row r="475" ht="12.75">
      <c r="A475" s="8"/>
    </row>
    <row r="476" ht="12.75">
      <c r="A476" s="8"/>
    </row>
    <row r="477" ht="12.75">
      <c r="A477" s="8"/>
    </row>
    <row r="478" ht="12.75">
      <c r="A478" s="8"/>
    </row>
    <row r="479" ht="12.75">
      <c r="A479" s="8"/>
    </row>
    <row r="480" ht="12.75">
      <c r="A480" s="8"/>
    </row>
    <row r="481" ht="12.75">
      <c r="A481" s="8"/>
    </row>
    <row r="482" ht="12.75">
      <c r="A482" s="8"/>
    </row>
    <row r="483" ht="12.75">
      <c r="A483" s="8"/>
    </row>
    <row r="484" ht="12.75">
      <c r="A484" s="8"/>
    </row>
    <row r="485" ht="12.75">
      <c r="A485" s="8"/>
    </row>
    <row r="486" ht="12.75">
      <c r="A486" s="8"/>
    </row>
    <row r="487" ht="12.75">
      <c r="A487" s="8"/>
    </row>
    <row r="488" ht="12.75">
      <c r="A488" s="8"/>
    </row>
    <row r="489" ht="12.75">
      <c r="A489" s="8"/>
    </row>
    <row r="490" ht="12.75">
      <c r="A490" s="8"/>
    </row>
    <row r="491" ht="12.75">
      <c r="A491" s="8"/>
    </row>
    <row r="492" ht="12.75">
      <c r="A492" s="8"/>
    </row>
    <row r="493" ht="12.75">
      <c r="A493" s="8"/>
    </row>
    <row r="494" ht="12.75">
      <c r="A494" s="8"/>
    </row>
    <row r="495" ht="12.75">
      <c r="A495" s="8"/>
    </row>
    <row r="496" ht="12.75">
      <c r="A496" s="8"/>
    </row>
    <row r="497" ht="12.75">
      <c r="A497" s="8"/>
    </row>
    <row r="498" ht="12.75">
      <c r="A498" s="8"/>
    </row>
    <row r="499" ht="12.75">
      <c r="A499" s="8"/>
    </row>
    <row r="500" ht="12.75">
      <c r="A500" s="8"/>
    </row>
    <row r="501" ht="12.75">
      <c r="A501" s="8"/>
    </row>
    <row r="502" ht="12.75">
      <c r="A502" s="8"/>
    </row>
    <row r="503" ht="12.75">
      <c r="A503" s="8"/>
    </row>
    <row r="504" ht="12.75">
      <c r="A504" s="8"/>
    </row>
    <row r="505" ht="12.75">
      <c r="A505" s="8"/>
    </row>
    <row r="506" ht="12.75">
      <c r="A506" s="8"/>
    </row>
    <row r="507" ht="12.75">
      <c r="A507" s="8"/>
    </row>
    <row r="508" ht="12.75">
      <c r="A508" s="8"/>
    </row>
    <row r="509" ht="12.75">
      <c r="A509" s="8"/>
    </row>
    <row r="510" ht="12.75">
      <c r="A510" s="8"/>
    </row>
    <row r="511" ht="12.75">
      <c r="A511" s="8"/>
    </row>
    <row r="512" ht="12.75">
      <c r="A512" s="8"/>
    </row>
    <row r="513" ht="12.75">
      <c r="A513" s="8"/>
    </row>
    <row r="514" ht="12.75">
      <c r="A514" s="8"/>
    </row>
    <row r="515" ht="12.75">
      <c r="A515" s="8"/>
    </row>
    <row r="516" ht="12.75">
      <c r="A516" s="8"/>
    </row>
    <row r="517" ht="12.75">
      <c r="A517" s="8"/>
    </row>
    <row r="518" ht="12.75">
      <c r="A518" s="8"/>
    </row>
    <row r="519" ht="12.75">
      <c r="A519" s="8"/>
    </row>
    <row r="520" ht="12.75">
      <c r="A520" s="8"/>
    </row>
    <row r="521" ht="12.75">
      <c r="A521" s="8"/>
    </row>
    <row r="522" ht="12.75">
      <c r="A522" s="8"/>
    </row>
    <row r="523" ht="12.75">
      <c r="A523" s="8"/>
    </row>
    <row r="524" ht="12.75">
      <c r="A524" s="8"/>
    </row>
    <row r="525" ht="12.75">
      <c r="A525" s="8"/>
    </row>
    <row r="526" ht="12.75">
      <c r="A526" s="8"/>
    </row>
    <row r="527" ht="12.75">
      <c r="A527" s="8"/>
    </row>
    <row r="528" ht="12.75">
      <c r="A528" s="8"/>
    </row>
    <row r="529" ht="12.75">
      <c r="A529" s="8"/>
    </row>
    <row r="530" ht="12.75">
      <c r="A530" s="8"/>
    </row>
    <row r="531" ht="12.75">
      <c r="A531" s="8"/>
    </row>
    <row r="532" ht="12.75">
      <c r="A532" s="8"/>
    </row>
    <row r="533" ht="12.75">
      <c r="A533" s="8"/>
    </row>
    <row r="534" ht="12.75">
      <c r="A534" s="8"/>
    </row>
    <row r="535" ht="12.75">
      <c r="A535" s="8"/>
    </row>
    <row r="536" ht="12.75">
      <c r="A536" s="8"/>
    </row>
    <row r="537" ht="12.75">
      <c r="A537" s="8"/>
    </row>
    <row r="538" ht="12.75">
      <c r="A538" s="8"/>
    </row>
    <row r="539" ht="12.75">
      <c r="A539" s="8"/>
    </row>
    <row r="540" ht="12.75">
      <c r="A540" s="8"/>
    </row>
    <row r="541" ht="12.75">
      <c r="A541" s="8"/>
    </row>
    <row r="542" ht="12.75">
      <c r="A542" s="8"/>
    </row>
    <row r="543" ht="12.75">
      <c r="A543" s="8"/>
    </row>
    <row r="544" ht="12.75">
      <c r="A544" s="8"/>
    </row>
    <row r="545" ht="12.75">
      <c r="A545" s="8"/>
    </row>
    <row r="546" ht="12.75">
      <c r="A546" s="8"/>
    </row>
    <row r="547" ht="12.75">
      <c r="A547" s="8"/>
    </row>
    <row r="548" ht="12.75">
      <c r="A548" s="8"/>
    </row>
    <row r="549" ht="12.75">
      <c r="A549" s="8"/>
    </row>
    <row r="550" ht="12.75">
      <c r="A550" s="8"/>
    </row>
    <row r="551" ht="12.75">
      <c r="A551" s="8"/>
    </row>
    <row r="552" ht="12.75">
      <c r="A552" s="8"/>
    </row>
    <row r="553" ht="12.75">
      <c r="A553" s="8"/>
    </row>
    <row r="554" ht="12.75">
      <c r="A554" s="8"/>
    </row>
    <row r="555" ht="12.75">
      <c r="A555" s="8"/>
    </row>
    <row r="556" ht="12.75">
      <c r="A556" s="8"/>
    </row>
    <row r="557" ht="12.75">
      <c r="A557" s="8"/>
    </row>
    <row r="558" ht="12.75">
      <c r="A558" s="8"/>
    </row>
    <row r="559" ht="12.75">
      <c r="A559" s="8"/>
    </row>
    <row r="560" ht="12.75">
      <c r="A560" s="8"/>
    </row>
    <row r="561" ht="12.75">
      <c r="A561" s="8"/>
    </row>
    <row r="562" ht="12.75">
      <c r="A562" s="8"/>
    </row>
    <row r="563" ht="12.75">
      <c r="A563" s="8"/>
    </row>
    <row r="564" ht="12.75">
      <c r="A564" s="8"/>
    </row>
    <row r="565" ht="12.75">
      <c r="A565" s="8"/>
    </row>
    <row r="566" ht="12.75">
      <c r="A566" s="8"/>
    </row>
    <row r="567" ht="12.75">
      <c r="A567" s="8"/>
    </row>
    <row r="568" ht="12.75">
      <c r="A568" s="8"/>
    </row>
    <row r="569" ht="12.75">
      <c r="A569" s="8"/>
    </row>
    <row r="570" ht="12.75">
      <c r="A570" s="8"/>
    </row>
    <row r="571" ht="12.75">
      <c r="A571" s="8"/>
    </row>
    <row r="572" ht="12.75">
      <c r="A572" s="8"/>
    </row>
    <row r="573" ht="12.75">
      <c r="A573" s="8"/>
    </row>
    <row r="574" ht="12.75">
      <c r="A574" s="8"/>
    </row>
    <row r="575" ht="12.75">
      <c r="A575" s="8"/>
    </row>
    <row r="576" ht="12.75">
      <c r="A576" s="8"/>
    </row>
    <row r="577" ht="12.75">
      <c r="A577" s="8"/>
    </row>
    <row r="578" ht="12.75">
      <c r="A578" s="8"/>
    </row>
    <row r="579" ht="12.75">
      <c r="A579" s="8"/>
    </row>
    <row r="580" ht="12.75">
      <c r="A580" s="8"/>
    </row>
    <row r="581" ht="12.75">
      <c r="A581" s="8"/>
    </row>
    <row r="582" ht="12.75">
      <c r="A582" s="8"/>
    </row>
    <row r="583" ht="12.75">
      <c r="A583" s="8"/>
    </row>
    <row r="584" ht="12.75">
      <c r="A584" s="8"/>
    </row>
    <row r="585" ht="12.75">
      <c r="A585" s="8"/>
    </row>
    <row r="586" ht="12.75">
      <c r="A586" s="8"/>
    </row>
    <row r="587" ht="12.75">
      <c r="A587" s="8"/>
    </row>
    <row r="588" ht="12.75">
      <c r="A588" s="8"/>
    </row>
    <row r="589" ht="12.75">
      <c r="A589" s="8"/>
    </row>
    <row r="590" ht="12.75">
      <c r="A590" s="8"/>
    </row>
    <row r="591" ht="12.75">
      <c r="A591" s="8"/>
    </row>
    <row r="592" ht="12.75">
      <c r="A592" s="8"/>
    </row>
    <row r="593" ht="12.75">
      <c r="A593" s="8"/>
    </row>
    <row r="594" ht="12.75">
      <c r="A594" s="8"/>
    </row>
    <row r="595" ht="12.75">
      <c r="A595" s="8"/>
    </row>
    <row r="596" ht="12.75">
      <c r="A596" s="8"/>
    </row>
    <row r="597" ht="12.75">
      <c r="A597" s="8"/>
    </row>
    <row r="598" ht="12.75">
      <c r="A598" s="8"/>
    </row>
    <row r="599" ht="12.75">
      <c r="A599" s="8"/>
    </row>
    <row r="600" ht="12.75">
      <c r="A600" s="8"/>
    </row>
    <row r="601" ht="12.75">
      <c r="A601" s="8"/>
    </row>
    <row r="602" ht="12.75">
      <c r="A602" s="8"/>
    </row>
    <row r="603" ht="12.75">
      <c r="A603" s="8"/>
    </row>
    <row r="604" ht="12.75">
      <c r="A604" s="8"/>
    </row>
    <row r="605" ht="12.75">
      <c r="A605" s="8"/>
    </row>
    <row r="606" ht="12.75">
      <c r="A606" s="8"/>
    </row>
    <row r="607" ht="12.75">
      <c r="A607" s="8"/>
    </row>
    <row r="608" ht="12.75">
      <c r="A608" s="8"/>
    </row>
    <row r="609" ht="12.75">
      <c r="A609" s="8"/>
    </row>
    <row r="610" ht="12.75">
      <c r="A610" s="8"/>
    </row>
    <row r="611" ht="12.75">
      <c r="A611" s="8"/>
    </row>
    <row r="612" ht="12.75">
      <c r="A612" s="8"/>
    </row>
    <row r="613" ht="12.75">
      <c r="A613" s="8"/>
    </row>
  </sheetData>
  <sheetProtection/>
  <mergeCells count="27">
    <mergeCell ref="A307:P307"/>
    <mergeCell ref="A308:K308"/>
    <mergeCell ref="C288:E288"/>
    <mergeCell ref="C289:E289"/>
    <mergeCell ref="C290:E290"/>
    <mergeCell ref="C291:E291"/>
    <mergeCell ref="C292:E292"/>
    <mergeCell ref="C293:E293"/>
    <mergeCell ref="A306:K306"/>
    <mergeCell ref="C282:E282"/>
    <mergeCell ref="C283:E283"/>
    <mergeCell ref="C284:E284"/>
    <mergeCell ref="C285:E285"/>
    <mergeCell ref="C286:E286"/>
    <mergeCell ref="C287:E287"/>
    <mergeCell ref="C275:E275"/>
    <mergeCell ref="C276:E276"/>
    <mergeCell ref="C277:E277"/>
    <mergeCell ref="C278:E278"/>
    <mergeCell ref="C279:E279"/>
    <mergeCell ref="C280:E280"/>
    <mergeCell ref="A7:K7"/>
    <mergeCell ref="C270:E270"/>
    <mergeCell ref="C271:E271"/>
    <mergeCell ref="C272:E272"/>
    <mergeCell ref="C273:E273"/>
    <mergeCell ref="C274:E274"/>
  </mergeCells>
  <printOptions/>
  <pageMargins left="0.25" right="0.25" top="0.75" bottom="0.75" header="0.3" footer="0.3"/>
  <pageSetup fitToHeight="0" fitToWidth="1" horizontalDpi="600" verticalDpi="600" orientation="portrait" paperSize="9" scale="78" r:id="rId1"/>
  <rowBreaks count="4" manualBreakCount="4">
    <brk id="51" max="10" man="1"/>
    <brk id="109" max="10" man="1"/>
    <brk id="182" max="10" man="1"/>
    <brk id="25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za starije i nemoćne osobe  Osijek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MRSS</dc:creator>
  <cp:keywords/>
  <dc:description/>
  <cp:lastModifiedBy>korisnik523</cp:lastModifiedBy>
  <cp:lastPrinted>2019-09-13T07:40:04Z</cp:lastPrinted>
  <dcterms:created xsi:type="dcterms:W3CDTF">2004-04-21T06:58:24Z</dcterms:created>
  <dcterms:modified xsi:type="dcterms:W3CDTF">2019-09-13T07:40:12Z</dcterms:modified>
  <cp:category/>
  <cp:version/>
  <cp:contentType/>
  <cp:contentStatus/>
</cp:coreProperties>
</file>